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" windowWidth="6540" windowHeight="4932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1'!$A$11:$H$11</definedName>
    <definedName name="Area_stampa_MI" localSheetId="0">'Foglio 1'!$A$11:$H$11</definedName>
  </definedNames>
  <calcPr fullCalcOnLoad="1"/>
</workbook>
</file>

<file path=xl/sharedStrings.xml><?xml version="1.0" encoding="utf-8"?>
<sst xmlns="http://schemas.openxmlformats.org/spreadsheetml/2006/main" count="17" uniqueCount="14">
  <si>
    <t>IN ENTRATA</t>
  </si>
  <si>
    <t>TOTALE</t>
  </si>
  <si>
    <t>VALICHI</t>
  </si>
  <si>
    <t>IN USCITA</t>
  </si>
  <si>
    <t>Tav. 9.1 - MOVIMENTO COMMERCIALE AI VALICHI STRADALI DI CONFINE CON LA SLOVENIA</t>
  </si>
  <si>
    <t>VEICOLI INDUSTRIALI</t>
  </si>
  <si>
    <t xml:space="preserve">Variaz. % </t>
  </si>
  <si>
    <t>Variaz. %</t>
  </si>
  <si>
    <t/>
  </si>
  <si>
    <t>GORIZIA</t>
  </si>
  <si>
    <t>FERNETTI</t>
  </si>
  <si>
    <t>PESE</t>
  </si>
  <si>
    <t>RABUIESE</t>
  </si>
  <si>
    <t>Fonte: Circoscrizioni doganali.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</si>
</sst>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.0_-;\-* #,##0.0_-;_-* &quot;-&quot;_-;_-@_-"/>
    <numFmt numFmtId="173" formatCode="#,##0_ ;\-#,##0\ "/>
    <numFmt numFmtId="174" formatCode="#,##0.0_ ;\-#,##0.0\ "/>
  </numFmts>
  <fonts count="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horizontal="center"/>
    </xf>
    <xf numFmtId="170" fontId="5" fillId="0" borderId="0" xfId="0" applyFont="1" applyAlignment="1">
      <alignment vertical="top"/>
    </xf>
    <xf numFmtId="170" fontId="5" fillId="0" borderId="0" xfId="0" applyFont="1" applyBorder="1" applyAlignment="1">
      <alignment horizontal="centerContinuous" vertical="top"/>
    </xf>
    <xf numFmtId="170" fontId="5" fillId="0" borderId="1" xfId="0" applyFont="1" applyBorder="1" applyAlignment="1">
      <alignment horizontal="centerContinuous" vertical="center" wrapText="1"/>
    </xf>
    <xf numFmtId="170" fontId="5" fillId="0" borderId="1" xfId="0" applyFont="1" applyBorder="1" applyAlignment="1">
      <alignment horizontal="center" vertical="top"/>
    </xf>
    <xf numFmtId="170" fontId="5" fillId="0" borderId="0" xfId="0" applyFont="1" applyAlignment="1">
      <alignment/>
    </xf>
    <xf numFmtId="173" fontId="5" fillId="0" borderId="0" xfId="0" applyNumberFormat="1" applyFont="1" applyBorder="1" applyAlignment="1">
      <alignment horizontal="center"/>
    </xf>
    <xf numFmtId="173" fontId="5" fillId="0" borderId="0" xfId="16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16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170" fontId="5" fillId="0" borderId="0" xfId="0" applyFont="1" applyBorder="1" applyAlignment="1">
      <alignment horizontal="center"/>
    </xf>
    <xf numFmtId="170" fontId="5" fillId="0" borderId="0" xfId="0" applyFont="1" applyBorder="1" applyAlignment="1">
      <alignment horizontal="centerContinuous" wrapText="1"/>
    </xf>
    <xf numFmtId="170" fontId="5" fillId="0" borderId="0" xfId="0" applyFont="1" applyBorder="1" applyAlignment="1">
      <alignment horizontal="centerContinuous"/>
    </xf>
    <xf numFmtId="170" fontId="6" fillId="0" borderId="2" xfId="0" applyFont="1" applyBorder="1" applyAlignment="1">
      <alignment vertical="top"/>
    </xf>
    <xf numFmtId="170" fontId="5" fillId="0" borderId="2" xfId="0" applyFont="1" applyBorder="1" applyAlignment="1">
      <alignment vertical="top"/>
    </xf>
    <xf numFmtId="173" fontId="5" fillId="0" borderId="2" xfId="0" applyNumberFormat="1" applyFont="1" applyBorder="1" applyAlignment="1">
      <alignment horizontal="center" vertical="top"/>
    </xf>
    <xf numFmtId="173" fontId="5" fillId="0" borderId="2" xfId="16" applyNumberFormat="1" applyFont="1" applyBorder="1" applyAlignment="1">
      <alignment vertical="top"/>
    </xf>
    <xf numFmtId="174" fontId="5" fillId="0" borderId="2" xfId="0" applyNumberFormat="1" applyFont="1" applyBorder="1" applyAlignment="1">
      <alignment vertical="top"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"/>
  <sheetViews>
    <sheetView tabSelected="1" workbookViewId="0" topLeftCell="A1">
      <selection activeCell="L20" sqref="L20"/>
    </sheetView>
  </sheetViews>
  <sheetFormatPr defaultColWidth="7.625" defaultRowHeight="12.75"/>
  <cols>
    <col min="1" max="1" width="9.625" style="1" customWidth="1"/>
    <col min="2" max="2" width="6.125" style="3" customWidth="1"/>
    <col min="3" max="10" width="6.125" style="1" customWidth="1"/>
    <col min="11" max="16384" width="7.625" style="1" customWidth="1"/>
  </cols>
  <sheetData>
    <row r="1" spans="1:10" ht="18" customHeight="1" thickBo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1.75" customHeight="1">
      <c r="A2" s="24" t="s">
        <v>2</v>
      </c>
      <c r="B2" s="17" t="s">
        <v>5</v>
      </c>
      <c r="C2" s="17"/>
      <c r="D2" s="17"/>
      <c r="E2" s="17" t="s">
        <v>5</v>
      </c>
      <c r="F2" s="17"/>
      <c r="G2" s="17"/>
      <c r="H2" s="17" t="s">
        <v>1</v>
      </c>
      <c r="I2" s="17"/>
      <c r="J2" s="17"/>
    </row>
    <row r="3" spans="1:10" ht="12.75">
      <c r="A3" s="24"/>
      <c r="B3" s="5" t="s">
        <v>0</v>
      </c>
      <c r="C3" s="5"/>
      <c r="D3" s="5"/>
      <c r="E3" s="5" t="s">
        <v>3</v>
      </c>
      <c r="F3" s="5"/>
      <c r="G3" s="5"/>
      <c r="H3" s="5" t="s">
        <v>5</v>
      </c>
      <c r="I3" s="5"/>
      <c r="J3" s="5"/>
    </row>
    <row r="4" spans="1:10" ht="21.75" customHeight="1">
      <c r="A4" s="24"/>
      <c r="B4" s="15">
        <v>2002</v>
      </c>
      <c r="C4" s="15">
        <v>2003</v>
      </c>
      <c r="D4" s="16" t="s">
        <v>6</v>
      </c>
      <c r="E4" s="15">
        <v>2002</v>
      </c>
      <c r="F4" s="15">
        <v>2003</v>
      </c>
      <c r="G4" s="16" t="s">
        <v>7</v>
      </c>
      <c r="H4" s="15">
        <v>2002</v>
      </c>
      <c r="I4" s="15">
        <v>2003</v>
      </c>
      <c r="J4" s="16" t="s">
        <v>7</v>
      </c>
    </row>
    <row r="5" spans="1:10" ht="12.75">
      <c r="A5" s="23"/>
      <c r="B5" s="2"/>
      <c r="C5" s="2"/>
      <c r="D5" s="6"/>
      <c r="E5" s="7"/>
      <c r="F5" s="7"/>
      <c r="G5" s="6"/>
      <c r="H5" s="7" t="s">
        <v>8</v>
      </c>
      <c r="I5" s="7"/>
      <c r="J5" s="6"/>
    </row>
    <row r="6" spans="1:10" s="8" customFormat="1" ht="21.75" customHeight="1">
      <c r="A6" s="9" t="s">
        <v>9</v>
      </c>
      <c r="B6" s="10">
        <v>262968</v>
      </c>
      <c r="C6" s="10">
        <v>285058</v>
      </c>
      <c r="D6" s="11">
        <f>SUM(C6-B6)*100/B6</f>
        <v>8.400261628791336</v>
      </c>
      <c r="E6" s="10">
        <v>219835</v>
      </c>
      <c r="F6" s="10">
        <v>218269</v>
      </c>
      <c r="G6" s="11">
        <f>SUM(F6-E6)*100/E6</f>
        <v>-0.7123524461527965</v>
      </c>
      <c r="H6" s="10">
        <f aca="true" t="shared" si="0" ref="H6:I9">B6+E6</f>
        <v>482803</v>
      </c>
      <c r="I6" s="10">
        <f t="shared" si="0"/>
        <v>503327</v>
      </c>
      <c r="J6" s="11">
        <f>SUM(I6-H6)*100/H6</f>
        <v>4.251009210796122</v>
      </c>
    </row>
    <row r="7" spans="1:10" ht="12.75">
      <c r="A7" s="12" t="s">
        <v>10</v>
      </c>
      <c r="B7" s="13">
        <v>137811</v>
      </c>
      <c r="C7" s="13">
        <v>131625</v>
      </c>
      <c r="D7" s="14">
        <f>SUM(C7-B7)*100/B7</f>
        <v>-4.488756340205064</v>
      </c>
      <c r="E7" s="13">
        <v>175894</v>
      </c>
      <c r="F7" s="13">
        <v>150063</v>
      </c>
      <c r="G7" s="14">
        <f>SUM(F7-E7)*100/E7</f>
        <v>-14.685549251253596</v>
      </c>
      <c r="H7" s="13">
        <f t="shared" si="0"/>
        <v>313705</v>
      </c>
      <c r="I7" s="13">
        <f t="shared" si="0"/>
        <v>281688</v>
      </c>
      <c r="J7" s="14">
        <f>SUM(I7-H7)*100/H7</f>
        <v>-10.206085334948439</v>
      </c>
    </row>
    <row r="8" spans="1:10" ht="12.75">
      <c r="A8" s="12" t="s">
        <v>11</v>
      </c>
      <c r="B8" s="13">
        <v>27330</v>
      </c>
      <c r="C8" s="13">
        <v>28320</v>
      </c>
      <c r="D8" s="14">
        <f>SUM(C8-B8)*100/B8</f>
        <v>3.622392974753019</v>
      </c>
      <c r="E8" s="13">
        <v>29435</v>
      </c>
      <c r="F8" s="13">
        <v>32650</v>
      </c>
      <c r="G8" s="14">
        <f>SUM(F8-E8)*100/E8</f>
        <v>10.922371326651945</v>
      </c>
      <c r="H8" s="13">
        <f t="shared" si="0"/>
        <v>56765</v>
      </c>
      <c r="I8" s="13">
        <f t="shared" si="0"/>
        <v>60970</v>
      </c>
      <c r="J8" s="14">
        <f>SUM(I8-H8)*100/H8</f>
        <v>7.40773363868581</v>
      </c>
    </row>
    <row r="9" spans="1:10" s="4" customFormat="1" ht="21.75" customHeight="1" thickBot="1">
      <c r="A9" s="20" t="s">
        <v>12</v>
      </c>
      <c r="B9" s="21">
        <v>27882</v>
      </c>
      <c r="C9" s="21">
        <v>22071</v>
      </c>
      <c r="D9" s="22">
        <f>SUM(C9-B9)*100/B9</f>
        <v>-20.841403055734883</v>
      </c>
      <c r="E9" s="21">
        <v>56344</v>
      </c>
      <c r="F9" s="21">
        <v>24718</v>
      </c>
      <c r="G9" s="22">
        <f>SUM(F9-E9)*100/E9</f>
        <v>-56.13020019877893</v>
      </c>
      <c r="H9" s="21">
        <f t="shared" si="0"/>
        <v>84226</v>
      </c>
      <c r="I9" s="21">
        <f t="shared" si="0"/>
        <v>46789</v>
      </c>
      <c r="J9" s="22">
        <f>SUM(I9-H9)*100/H9</f>
        <v>-44.44827013036355</v>
      </c>
    </row>
    <row r="10" spans="1:2" ht="18" customHeight="1">
      <c r="A10" s="1" t="s">
        <v>13</v>
      </c>
      <c r="B10" s="1"/>
    </row>
    <row r="11" ht="9.75" customHeight="1"/>
  </sheetData>
  <mergeCells count="1">
    <mergeCell ref="A2:A5"/>
  </mergeCells>
  <printOptions horizontalCentered="1"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2004-07-02T09:25:56Z</cp:lastPrinted>
  <dcterms:created xsi:type="dcterms:W3CDTF">1998-06-24T09:54:46Z</dcterms:created>
  <dcterms:modified xsi:type="dcterms:W3CDTF">2007-08-29T11:48:45Z</dcterms:modified>
  <cp:category/>
  <cp:version/>
  <cp:contentType/>
  <cp:contentStatus/>
</cp:coreProperties>
</file>