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cs.regione.fvg.it@ssl\davwwwroot\siti\X45\SiteCollectionDocuments\20.DisabiliDEF\05.Ministero\04.Fondo speciale barriere architettoniche\varie statali\REGOLAMENTAZIONE FONDO\"/>
    </mc:Choice>
  </mc:AlternateContent>
  <bookViews>
    <workbookView xWindow="-120" yWindow="-120" windowWidth="29040" windowHeight="15720" activeTab="1"/>
  </bookViews>
  <sheets>
    <sheet name="Guida alla compilazione" sheetId="2" r:id="rId1"/>
    <sheet name="Tabella" sheetId="1" r:id="rId2"/>
  </sheets>
  <definedNames>
    <definedName name="_Hlk219277512" localSheetId="1">Tabella!$H$33</definedName>
    <definedName name="Codici">#REF!</definedName>
    <definedName name="Invalidita">#REF!</definedName>
    <definedName name="pippo">#REF!</definedName>
    <definedName name="Tabell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1" l="1"/>
  <c r="N44" i="1" l="1"/>
  <c r="S44" i="1" s="1"/>
  <c r="Q44" i="1" l="1"/>
  <c r="R44" i="1"/>
  <c r="N12" i="1"/>
  <c r="Q12" i="1" s="1"/>
  <c r="N13" i="1"/>
  <c r="R13" i="1" s="1"/>
  <c r="N14" i="1"/>
  <c r="S14" i="1" s="1"/>
  <c r="N15" i="1"/>
  <c r="S15" i="1" s="1"/>
  <c r="Q11" i="1"/>
  <c r="R14" i="1" l="1"/>
  <c r="Q15" i="1"/>
  <c r="Q14" i="1"/>
  <c r="R15" i="1"/>
  <c r="S12" i="1"/>
  <c r="R12" i="1"/>
  <c r="O44" i="1"/>
  <c r="S13" i="1"/>
  <c r="Q13" i="1"/>
  <c r="R11" i="1"/>
  <c r="S11" i="1"/>
  <c r="O13" i="1" l="1"/>
  <c r="O15" i="1"/>
  <c r="O11" i="1"/>
  <c r="O14" i="1"/>
  <c r="O12" i="1"/>
  <c r="O47" i="1"/>
  <c r="N47" i="1"/>
  <c r="L47" i="1"/>
  <c r="J47" i="1"/>
  <c r="N16" i="1"/>
  <c r="J16" i="1"/>
  <c r="O16" i="1" l="1"/>
</calcChain>
</file>

<file path=xl/sharedStrings.xml><?xml version="1.0" encoding="utf-8"?>
<sst xmlns="http://schemas.openxmlformats.org/spreadsheetml/2006/main" count="134" uniqueCount="82">
  <si>
    <t>Data di presentazione della domanda</t>
  </si>
  <si>
    <t>TOTALE</t>
  </si>
  <si>
    <t xml:space="preserve">Codice univoco del beneficiario </t>
  </si>
  <si>
    <t>Anno di nascita del beneficiario</t>
  </si>
  <si>
    <t>Sesso del beneficiario</t>
  </si>
  <si>
    <t>Comune ove è situato l’immobile oggetto dei lavori</t>
  </si>
  <si>
    <t xml:space="preserve"> Dati del beneficiario</t>
  </si>
  <si>
    <t>Accessibilità interna/esterna</t>
  </si>
  <si>
    <t>Interventi</t>
  </si>
  <si>
    <t>DATI DEL BENEFICIARIO</t>
  </si>
  <si>
    <t>DESCRIZIONE DELL'INTERVENTO</t>
  </si>
  <si>
    <t>M</t>
  </si>
  <si>
    <t>A - interventi di accesso all’edificio o alla singola unità immobiliare (accessibilità esterna)</t>
  </si>
  <si>
    <t>A1. Rampa di accesso</t>
  </si>
  <si>
    <t>A2. Servo scala</t>
  </si>
  <si>
    <t>A3. Piattaforma o elevatore</t>
  </si>
  <si>
    <t>A4. Ascensore: installazione o adeguamento</t>
  </si>
  <si>
    <t>A5. Ampliamento porte di ingresso</t>
  </si>
  <si>
    <t xml:space="preserve">A6. Adeguamento percorsi orizzontali </t>
  </si>
  <si>
    <t>A7. Installazione meccanismi di apertura e chiusura porte</t>
  </si>
  <si>
    <t>Descrizione dell'intervento</t>
  </si>
  <si>
    <t>Note (specificare se selezionati "altri interventi")</t>
  </si>
  <si>
    <t>Spese e contributo</t>
  </si>
  <si>
    <t>Spesa sostenuta</t>
  </si>
  <si>
    <t xml:space="preserve">Altri contributi e benefici fiscali </t>
  </si>
  <si>
    <t>SPESE E CONTRIBUTO</t>
  </si>
  <si>
    <t>N.</t>
  </si>
  <si>
    <t>Contributo spettante</t>
  </si>
  <si>
    <t>001-2026</t>
  </si>
  <si>
    <t>Trieste</t>
  </si>
  <si>
    <t>ESEMPIO: Domanda da trasmettere a marzo 2027</t>
  </si>
  <si>
    <t>Spesa (preventivata o sostenuta)</t>
  </si>
  <si>
    <t>Contributo soglia 0-5 MLN</t>
  </si>
  <si>
    <t>Contributo soglia 5-25 MLN</t>
  </si>
  <si>
    <t>Contributo soglia 25-100 MLN</t>
  </si>
  <si>
    <t>GUIDA ALLA COMPILAZIONE DELLA TABELLA PER LA SEGNALAZIONE DELLE DOMANDE PER IL FONDO STATALE AI SENSI DELLA L. 13/89:</t>
  </si>
  <si>
    <t>maschio</t>
  </si>
  <si>
    <t>femmina</t>
  </si>
  <si>
    <t>Data di presentazione della eventuale domanda di contributo regionale (art. 11 LR 16/22)</t>
  </si>
  <si>
    <t xml:space="preserve">Fabbisogno </t>
  </si>
  <si>
    <t>Fabbisogno</t>
  </si>
  <si>
    <t>Entità complessiva degli altri contributi e benefici fiscali</t>
  </si>
  <si>
    <t>B-  interventi di fruibilità e visitabilità delle singole porzioni dell’unità immobiliare (accessibilità interna)</t>
  </si>
  <si>
    <t>1) No, non sono stati richiesti/ricevuti benefici fiscali</t>
  </si>
  <si>
    <t xml:space="preserve">2) Sì, sono stati richiesti/ricevuti benefici fiscali </t>
  </si>
  <si>
    <t>3) No, non sono stati richiesti altri contributi</t>
  </si>
  <si>
    <t>4) Sì, sono stati richiesti ma non ancora ricevuti altri contributi (es. il contributo regionale di cui all'art. 11 LR 16/22 o altri)</t>
  </si>
  <si>
    <t xml:space="preserve">5) Sì, sono stati richiesti e già ricevuti altri contributi (es. il contributo regionale di cui all'art. 11 LR 16/22 o altri) </t>
  </si>
  <si>
    <t>Modulo 3</t>
  </si>
  <si>
    <t>B1. Adeguamento spazi interni (bagno, cucina, camere, ecc.)</t>
  </si>
  <si>
    <t>B2. Realizzazione/adeguamento percorsi orizzontali e verticali interni</t>
  </si>
  <si>
    <t>A8. Altri interventi di effettivo superamento di barriere architettoniche</t>
  </si>
  <si>
    <t>B5. Altri interventi di effettivo superamento di barriere architettoniche</t>
  </si>
  <si>
    <t>B4. Installazione dispositivi di segnalazione per favorire l’autonomia delle persone con disabilità sensoriale</t>
  </si>
  <si>
    <t xml:space="preserve">ENTE/COMUNE DI: </t>
  </si>
  <si>
    <t>_____________________</t>
  </si>
  <si>
    <t>Il/la responsabile:</t>
  </si>
  <si>
    <t>Data:</t>
  </si>
  <si>
    <t>Per info contattare:</t>
  </si>
  <si>
    <t>Telefono diretto:</t>
  </si>
  <si>
    <t>e- mail:</t>
  </si>
  <si>
    <t>Elenco delle domande pervenute e ritenute ammissibili ai sensi della L. 13/89.</t>
  </si>
  <si>
    <t>Elenco delle domande pervenute e ritenute ammissibili dal 2 marzo __________(anno precedente) al 1 marzo ________________(anno corrente).</t>
  </si>
  <si>
    <r>
      <rPr>
        <u/>
        <sz val="11"/>
        <rFont val="DecimaWE Rg"/>
      </rPr>
      <t>Nota:</t>
    </r>
    <r>
      <rPr>
        <sz val="11"/>
        <rFont val="DecimaWE Rg"/>
      </rPr>
      <t xml:space="preserve"> la tabella va inviata via pec in formato excel dal 2 marzo al 31 marzo di ogni anno con riferimento alle domande pervenute e ritenute ammissibili dal 2 marzo dell'anno precedente al 1 marzo dell'anno corrente. </t>
    </r>
  </si>
  <si>
    <r>
      <rPr>
        <u/>
        <sz val="11"/>
        <color theme="1"/>
        <rFont val="DecimaWE Rg"/>
      </rPr>
      <t>Nota:</t>
    </r>
    <r>
      <rPr>
        <sz val="11"/>
        <color theme="1"/>
        <rFont val="DecimaWE Rg"/>
      </rPr>
      <t xml:space="preserve"> Se le domande sono più di 5, posizionarsi a metà tabella, copiare le righe che servono (es. da 3 a 5), tasto destro e cliccare “inserisci celle copiate”, per essere sicuri di ricopiare anche le formule nascoste.</t>
    </r>
  </si>
  <si>
    <r>
      <rPr>
        <u/>
        <sz val="11"/>
        <rFont val="DecimaWE Rg"/>
      </rPr>
      <t>Nota:</t>
    </r>
    <r>
      <rPr>
        <sz val="11"/>
        <rFont val="DecimaWE Rg"/>
      </rPr>
      <t xml:space="preserve"> Con "beneficiario" ci si riferisce alla persona con disabilità/invalidità e non al richiedente del contributo (può essere il soggetto esercente la tutela, la curatela, l’amministrazione di sostegno, la responsabilità genitoriale in caso di minore, sulla persona con disabilità o invalidità).</t>
    </r>
  </si>
  <si>
    <r>
      <rPr>
        <b/>
        <sz val="11"/>
        <color theme="1"/>
        <rFont val="DecimaWE Rg"/>
      </rPr>
      <t>Codice univoco del beneficiario</t>
    </r>
    <r>
      <rPr>
        <sz val="11"/>
        <color theme="1"/>
        <rFont val="DecimaWE Rg"/>
      </rPr>
      <t xml:space="preserve">: il Comune è tenuto autonomamente a creare e gestire tale codice. L’amministrazione regionale, per garantire il rispetto della privacy non richiede dati personali oltre a quelli strettamente necessari alla programmazione e pianificazione degli interventi. Inserire pertanto un codice che identifichi il beneficiario; l’ente dovrà contrassegnare l’istanza con un codice che dovrà corrispondere con quanto verrà poi inviato via PEC in sede di rendicontazione e non dovrà riportare dati personali (es. no iniziali, codice fiscale). A titolo esemplificativo è possibile inserire un semplice numero progressivo accanto all’anno di inserimento. Esempio codice: 001-2026.
</t>
    </r>
    <r>
      <rPr>
        <u/>
        <sz val="11"/>
        <color theme="1"/>
        <rFont val="DecimaWE Rg"/>
      </rPr>
      <t>Nota 1:</t>
    </r>
    <r>
      <rPr>
        <sz val="11"/>
        <color theme="1"/>
        <rFont val="DecimaWE Rg"/>
      </rPr>
      <t xml:space="preserve"> nel caso in cui il beneficiario faccia anche domanda di contributo regionale ai sensi dell'art. 11 della L.R. 16/2022, va attribuito lo stesso codice univoco del beneficiario  nel momento della segnalazione in IOL.
</t>
    </r>
    <r>
      <rPr>
        <u/>
        <sz val="11"/>
        <color theme="1"/>
        <rFont val="DecimaWE Rg"/>
      </rPr>
      <t>Nota 2:</t>
    </r>
    <r>
      <rPr>
        <sz val="11"/>
        <color theme="1"/>
        <rFont val="DecimaWE Rg"/>
      </rPr>
      <t xml:space="preserve"> è opportuno che si mantenga il medesimo codice univoco per lo stesso cittadino anche con riferimento a istanze future.</t>
    </r>
  </si>
  <si>
    <r>
      <rPr>
        <b/>
        <sz val="11"/>
        <color theme="1"/>
        <rFont val="DecimaWE Rg"/>
      </rPr>
      <t>Anno di nascita del beneficiario:</t>
    </r>
    <r>
      <rPr>
        <sz val="11"/>
        <color theme="1"/>
        <rFont val="DecimaWE Rg"/>
      </rPr>
      <t xml:space="preserve"> inserire l’anno di nascita. Tale informazione è necessaria all’amministrazione regionale ai fini statistici, di programmazione e pianificazione. </t>
    </r>
  </si>
  <si>
    <r>
      <rPr>
        <b/>
        <sz val="11"/>
        <color theme="1"/>
        <rFont val="DecimaWE Rg"/>
      </rPr>
      <t>Sesso del beneficiario</t>
    </r>
    <r>
      <rPr>
        <sz val="11"/>
        <color theme="1"/>
        <rFont val="DecimaWE Rg"/>
      </rPr>
      <t>: inserire il sesso del beneficiario scegliendo tra “maschio” e “femmina” nel menù a tendina. Tale informazione è necessaria all’amministrazione regionale ai fini statistici, di programmazione e pianificazione.</t>
    </r>
  </si>
  <si>
    <r>
      <rPr>
        <b/>
        <sz val="11"/>
        <color theme="1"/>
        <rFont val="DecimaWE Rg"/>
      </rPr>
      <t>Comune ove è situato l’immobile oggetto dei lavori</t>
    </r>
    <r>
      <rPr>
        <sz val="11"/>
        <color theme="1"/>
        <rFont val="DecimaWE Rg"/>
      </rPr>
      <t>: indicare il comune effettivo (dato importante soprattutto per i Comuni che presentano le istanze tramite comune capofila).</t>
    </r>
  </si>
  <si>
    <r>
      <rPr>
        <b/>
        <sz val="11"/>
        <color theme="1"/>
        <rFont val="DecimaWE Rg"/>
      </rPr>
      <t>Data di presentazione dell’istanza da parte del cittadino</t>
    </r>
    <r>
      <rPr>
        <sz val="11"/>
        <color theme="1"/>
        <rFont val="DecimaWE Rg"/>
      </rPr>
      <t>: si sottolinea che è di fondamentale importanza la data di presentazione dell’istanza da parte del cittadino al Comune. Questa data deve essere precedente all'inizio dei lavori e sarà presa come riferimento per l’ordine di precedenza nel finanziamento in caso di mancanza di risorse.</t>
    </r>
  </si>
  <si>
    <r>
      <rPr>
        <u/>
        <sz val="11"/>
        <rFont val="DecimaWE Rg"/>
      </rPr>
      <t xml:space="preserve">Nota: </t>
    </r>
    <r>
      <rPr>
        <sz val="11"/>
        <rFont val="DecimaWE Rg"/>
      </rPr>
      <t xml:space="preserve">La domanda di contributo può riguardare:
• una sola opera;
• una pluralità di interventi sullo stesso immobile volti a rimuovere più barriere che creano ostacolo alla stessa funzione (insieme di opere funzionalmente connesse): opere appartenenti solo alla lettera a) oppure solo alla lettera b) del modello di domanda. In questo caso la persona presenta una sola domanda per tutte le opere e può ottenere un solo contributo. Nel caso invece in cui in giorni diversi siano presentate due o più domande di opere funzionalmente connesse si potranno ottenere più contributi;
• una pluralità di interventi sullo stesso immobile volti a rimuovere più barriere che creano ostacolo a funzioni tra loro diverse: opere appartenenti sia alla lettera a) sia alla lettera b) del modello di domanda. In questo caso la persona deve presentare una domanda per ognuna di esse (una domanda per le opere di cui alla lettera a) del modello di domanda ed una domanda per le opere di cui alla lettera b) del modello di domanda) e può ottenere un contributo per ogni tipologia, anche se le domande sono state presentate il medesimo giorno.
Per ogni domanda va compilata una riga ma se la stessa domanda considera una pluralità di interventi volti a rimuovere più barriere che creano ostacolo </t>
    </r>
    <r>
      <rPr>
        <u/>
        <sz val="11"/>
        <rFont val="DecimaWE Rg"/>
      </rPr>
      <t>alla stessa funzione</t>
    </r>
    <r>
      <rPr>
        <sz val="11"/>
        <rFont val="DecimaWE Rg"/>
      </rPr>
      <t>, allora va compilata una riga per ciascun intervento. In questo caso non occorre ricopiare più volte tutti gli altri dati della domanda. Come nell'es. in blu sotto alla tabella.</t>
    </r>
  </si>
  <si>
    <r>
      <t>Accessibilità interna/esterna:</t>
    </r>
    <r>
      <rPr>
        <sz val="11"/>
        <color theme="1"/>
        <rFont val="DecimaWE Rg"/>
      </rPr>
      <t xml:space="preserve"> selezionare l'opzione indicata nella domanda dal menù a tendina:</t>
    </r>
    <r>
      <rPr>
        <b/>
        <sz val="11"/>
        <color theme="1"/>
        <rFont val="DecimaWE Rg"/>
      </rPr>
      <t xml:space="preserve">
</t>
    </r>
    <r>
      <rPr>
        <sz val="11"/>
        <color theme="1"/>
        <rFont val="DecimaWE Rg"/>
      </rPr>
      <t>A - interventi di accesso all’edificio o alla singola unità immobiliare (accessibilità esterna);
B-  interventi di fruibilità e visitabilità delle singole porzioni dell’unità immobiliare (accessibilità interna).</t>
    </r>
  </si>
  <si>
    <r>
      <rPr>
        <b/>
        <sz val="11"/>
        <color theme="1"/>
        <rFont val="DecimaWE Rg"/>
      </rPr>
      <t>Interventi:</t>
    </r>
    <r>
      <rPr>
        <sz val="11"/>
        <color theme="1"/>
        <rFont val="DecimaWE Rg"/>
      </rPr>
      <t xml:space="preserve"> selezionare l'opzione indicata nella domanda dal menù a tendina:
A1. Rampa di accesso;
A2. Servo scala;
A3. Piattaforma o elevatore;
A4. Ascensore: installazione o adeguamento;
A5. Ampliamento porte di ingresso;
A6. Adeguamento percorsi orizzontali;
A7. Installazione meccanismi di apertura e chiusura porte;
A8. Altri interventi di effettivo superamento di barriere architettoniche;
B1. Adeguamento spazi interni (bagno, cucina, camere, ecc.);
B2. Realizzazione/adeguamento percorsi orizzontali e verticali interni;
B3. Ampliamento porte interne;
B4. Installazione dispositivi di segnalazione per favorire l’autonomia delle persone con disabilità sensoriale;
B5. Altri interventi di effettivo superamento di barriere architettoniche;
</t>
    </r>
    <r>
      <rPr>
        <u/>
        <sz val="11"/>
        <color theme="1"/>
        <rFont val="DecimaWE Rg"/>
      </rPr>
      <t>Nota</t>
    </r>
    <r>
      <rPr>
        <sz val="11"/>
        <color theme="1"/>
        <rFont val="DecimaWE Rg"/>
      </rPr>
      <t xml:space="preserve">: gli interventi preceduti dalla lettera A. riguardano interventi di accesso all’edificio o alla singola unità immobiliare (accessibilità esterna), mentre quelli preceduti dalla lettera B. riguardano interventi di fruibilità e visitabilità delle singole porzioni dell’unità immobiliare (accessibilità interna).
</t>
    </r>
  </si>
  <si>
    <r>
      <rPr>
        <b/>
        <sz val="11"/>
        <color theme="1"/>
        <rFont val="DecimaWE Rg"/>
      </rPr>
      <t>Note (specificare se selezionati "altri interventi"):</t>
    </r>
    <r>
      <rPr>
        <sz val="11"/>
        <color theme="1"/>
        <rFont val="DecimaWE Rg"/>
      </rPr>
      <t xml:space="preserve"> in caso di selezione degli interventi A8 o B5 (Altri interventi di effettivo superamento di barriere architettoniche)  vanno descritti brevemente.</t>
    </r>
  </si>
  <si>
    <r>
      <rPr>
        <b/>
        <sz val="11"/>
        <rFont val="DecimaWE Rg"/>
      </rPr>
      <t>Spesa (preventivata o sostenuta)</t>
    </r>
    <r>
      <rPr>
        <sz val="11"/>
        <rFont val="DecimaWE Rg"/>
      </rPr>
      <t xml:space="preserve">: riportare la spesa indicata nella domanda se l'utente non ha ancora terminato e rendicontato i lavori oppure la spesa effettivamente sostenuta e ammissibile a rimborso statale se l'utente ha già terminato e rendicontato i lavori.
</t>
    </r>
    <r>
      <rPr>
        <u/>
        <sz val="11"/>
        <rFont val="DecimaWE Rg"/>
      </rPr>
      <t>Nota</t>
    </r>
    <r>
      <rPr>
        <sz val="11"/>
        <rFont val="DecimaWE Rg"/>
      </rPr>
      <t xml:space="preserve">: Se la spesa fatturata è superiore a quella indicata nella domanda il contributo andrà calcolato comunque sulla spesa indicata nella domanda, se inferiore andrà calcolato sulla spesa fatturata e quietanzata (rideterminazione).
</t>
    </r>
  </si>
  <si>
    <r>
      <rPr>
        <b/>
        <sz val="11"/>
        <rFont val="DecimaWE Rg"/>
      </rPr>
      <t>Entità complessiva degli altri contributi e benefici fiscali:</t>
    </r>
    <r>
      <rPr>
        <sz val="11"/>
        <rFont val="DecimaWE Rg"/>
      </rPr>
      <t xml:space="preserve"> Indicare in questa colonna la somma degli altri contributi e benefici fiscali richiesti e/o ricevuti per la realizzazione della stessa opera. In particolare, in caso di richiesta del contributo regionale ai sensi dell’art. 11 della LR 16/2022 il Comune provvederà a rideterminare quello statale solo se il primo è già stato concesso (è già stato adottato l'atto di trasferimento delle risorse da parte della Regione). In caso invece di richiesta di benefici fiscali, come ad esempio le detrazioni fiscali spalmate su dieci annualità, va considerata l’entità totale dei benefici che l'utente recupererà complessivamente (non solo quanto recuperato in quel momento) al fine della rideterminazione da parte del Comune, fatto salvo che il cittadino non rinunci formalmente al recupero delle annualità successive ovvero non provveda al loro ricalcolo tramite i centri di assistenza fiscale. In tal caso il Comune provvederà alla corretta rideterminazione.
</t>
    </r>
  </si>
  <si>
    <r>
      <t xml:space="preserve">Data di presentazione della eventuale domanda di contributo regionale (art. 11 LR 16/22): </t>
    </r>
    <r>
      <rPr>
        <sz val="11"/>
        <rFont val="DecimaWE Rg"/>
      </rPr>
      <t>da indicare solo nel caso in cui l'utente abbia presentato anche la domanda di contributo di cui all'art. 11 LR 16/22.</t>
    </r>
  </si>
  <si>
    <r>
      <t xml:space="preserve">Contributo spettante: </t>
    </r>
    <r>
      <rPr>
        <sz val="11"/>
        <rFont val="DecimaWE Rg"/>
      </rPr>
      <t xml:space="preserve">la cella contiene una formula che calcola il contributo spettante sul fabbisogno indicato nella colonna precedente, nel seguente modo:
a) Per spese fino a 2.582,28 euro (5 milioni di lire) il contributo spettante corrisponde alla spesa sostenuta;
b) Per spese fino a 12.911,42 euro (25 milioni di lire) il contributo spettante è aumentato del 25%;
c) Per spese fino a 51.645,69 euro (100 milioni di lire) il contributo spettante è aumentato di un ulteriore 5%.
I contributi calcolati sulla base delle tre fasce di spesa sono cumulabili.
</t>
    </r>
    <r>
      <rPr>
        <b/>
        <sz val="11"/>
        <rFont val="DecimaWE Rg"/>
      </rPr>
      <t xml:space="preserve">
</t>
    </r>
    <r>
      <rPr>
        <u/>
        <sz val="11"/>
        <rFont val="DecimaWE Rg"/>
      </rPr>
      <t>Nota 1</t>
    </r>
    <r>
      <rPr>
        <sz val="11"/>
        <rFont val="DecimaWE Rg"/>
      </rPr>
      <t xml:space="preserve">: a destra della tabella è possibile vedere i calcoli predisposti per ciascuna fascia di spesa.
</t>
    </r>
    <r>
      <rPr>
        <u/>
        <sz val="11"/>
        <rFont val="DecimaWE Rg"/>
      </rPr>
      <t>Nota 2</t>
    </r>
    <r>
      <rPr>
        <sz val="11"/>
        <rFont val="DecimaWE Rg"/>
      </rPr>
      <t>: Si ricorda comunque che il contributo dovrà essere rideterminato dal Comune in ultima istanza prima dell'erogazione del contributo se la situazione segnalata nella tabella poi dovesse cambiare (l'utente termina i lavori e richiede/riceve il contributo regionale o la spesa sostenuta è inferiore a quella preventivata, altro). Nel modulo 4 di rendicontazione dei lavori da parte del cittadino al Comune, infatti, vi è la nota in cui il richiedente si impegna a comunicare tempestivamente al Comune l'eventuale richiesta/concessione di ulteriori agevolazioni successiva all’invio al Comune della suddetta modulistica e prima della concessione del suddetto contributo al fine della corretta rideterminazione sulla spesa rimasta a carico del beneficiario, al netto delle ulteriori agevolazioni richieste.</t>
    </r>
  </si>
  <si>
    <r>
      <t>B3.</t>
    </r>
    <r>
      <rPr>
        <sz val="7"/>
        <color rgb="FF0070C0"/>
        <rFont val="DecimaWE Rg"/>
      </rPr>
      <t xml:space="preserve"> </t>
    </r>
    <r>
      <rPr>
        <sz val="11"/>
        <color rgb="FF0070C0"/>
        <rFont val="DecimaWE Rg"/>
      </rPr>
      <t>Ampliamento porte interne</t>
    </r>
  </si>
  <si>
    <r>
      <t xml:space="preserve">Fabbisogno: </t>
    </r>
    <r>
      <rPr>
        <sz val="11"/>
        <rFont val="DecimaWE Rg"/>
      </rPr>
      <t>la cella contiene una formula che calcola la differenza tra la spesa (preventivata o sostenuta) e l'entità complessiva degli eventuali benefici fiscali e/o altri contributi richiesti/ricevuti. Si tratta pertanto dell'intera spesa (preventivata/sostenuta) nel caso in cui l'utente non abbia ricevuto altri contributi o richiesto benefici fiscali, oppure della spesa rimasta a suo carico se li ha richiesti/ricevuti.</t>
    </r>
  </si>
  <si>
    <r>
      <rPr>
        <b/>
        <sz val="11"/>
        <rFont val="DecimaWE Rg"/>
      </rPr>
      <t>Altri contributi e benefici fiscali:</t>
    </r>
    <r>
      <rPr>
        <sz val="11"/>
        <rFont val="DecimaWE Rg"/>
      </rPr>
      <t xml:space="preserve"> selezionare dal menù a tendina l'opzione corretta:
1) No, non sono stati richiesti/ricevuti benefici fiscali;
2) Sì, sono stati richiesti/ricevuti benefici fiscali;
3) No, non sono stati richiesti altri contributi;
4) Sì, sono stati richiesti ma non ancora ricevuti altri contributi (es. il contributo regionale di cui all'art. 11 LR 16/22 o altri);
5) Sì, sono stati richiesti e già ricevuti altri contributi (es. il contributo regionale di cui all'art. 11 LR 16/22 o altri).
</t>
    </r>
    <r>
      <rPr>
        <u/>
        <sz val="11"/>
        <rFont val="DecimaWE Rg"/>
      </rPr>
      <t>Nota</t>
    </r>
    <r>
      <rPr>
        <sz val="11"/>
        <rFont val="DecimaWE Rg"/>
      </rPr>
      <t xml:space="preserve">: attenzione a considerare quanto indicato nella dichiarazione sostitutiva dell'atto di notorietà al momento della presentazione della domanda ma anche quanto eventualmente indicato dall'utente successivamente, in particolare se l'utente ha terminato i lavori e ha rendicontato le spese e se ha inoltre presentato domanda di contributo regionale ai sensi dell'art.11 LR 16/22. Infatti, al momento dell'invio della tabella entro il 31 marzo da parte dei comuni, l'utente potrebbe aver terminato e fatturato i lavori, presentato domanda del contributo regionale ai sensi dell'art.11 LR 16/22 e anche averlo già ricevuto. 
Con riferimento al suddetto contributo regionale si chiede pertanto di selezionare l'opzione 4) se l'utente lo ha "richiesto" (ossia ha presentato la domanda) ovvero selezionare l'opzione 5) se lo ha "già ricevuto" (ossia è già stato adottato l'atto di trasferimento delle risorse da parte della Regione).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</si>
</sst>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44" formatCode="_-* #,##0.00\ &quot;€&quot;_-;\-* #,##0.00\ &quot;€&quot;_-;_-* &quot;-&quot;??\ &quot;€&quot;_-;_-@_-"/>
    <numFmt numFmtId="164" formatCode="[$-F800]dddd\,\ mmmm\ dd\,\ yyyy"/>
  </numFmts>
  <fonts count="19" x14ac:knownFonts="1">
    <font>
      <sz val="11"/>
      <color theme="1"/>
      <name val="Calibri"/>
      <family val="2"/>
      <scheme val="minor"/>
    </font>
    <font>
      <b/>
      <sz val="9"/>
      <color theme="1"/>
      <name val="DecimaWE Rg"/>
    </font>
    <font>
      <b/>
      <sz val="11"/>
      <color theme="1"/>
      <name val="DecimaWE Rg"/>
    </font>
    <font>
      <sz val="11"/>
      <color theme="1"/>
      <name val="DecimaWE Rg"/>
    </font>
    <font>
      <b/>
      <sz val="12"/>
      <color theme="1"/>
      <name val="DecimaWE Rg"/>
    </font>
    <font>
      <sz val="11"/>
      <color rgb="FFFF0000"/>
      <name val="DecimaWE Rg"/>
    </font>
    <font>
      <b/>
      <sz val="9"/>
      <name val="DecimaWE Rg"/>
    </font>
    <font>
      <sz val="10"/>
      <name val="Arial"/>
    </font>
    <font>
      <sz val="10"/>
      <name val="Arial"/>
      <family val="2"/>
    </font>
    <font>
      <b/>
      <sz val="11"/>
      <name val="DecimaWE Rg"/>
    </font>
    <font>
      <sz val="11"/>
      <color rgb="FF0070C0"/>
      <name val="DecimaWE Rg"/>
    </font>
    <font>
      <b/>
      <sz val="11"/>
      <color rgb="FF0070C0"/>
      <name val="DecimaWE Rg"/>
    </font>
    <font>
      <b/>
      <sz val="9"/>
      <color rgb="FF0070C0"/>
      <name val="DecimaWE Rg"/>
    </font>
    <font>
      <b/>
      <sz val="12"/>
      <color rgb="FF0070C0"/>
      <name val="DecimaWE Rg"/>
    </font>
    <font>
      <sz val="11"/>
      <name val="DecimaWE Rg"/>
    </font>
    <font>
      <b/>
      <u/>
      <sz val="11"/>
      <color theme="1"/>
      <name val="DecimaWE Rg"/>
    </font>
    <font>
      <u/>
      <sz val="11"/>
      <name val="DecimaWE Rg"/>
    </font>
    <font>
      <u/>
      <sz val="11"/>
      <color theme="1"/>
      <name val="DecimaWE Rg"/>
    </font>
    <font>
      <sz val="7"/>
      <color rgb="FF0070C0"/>
      <name val="DecimaWE Rg"/>
    </font>
  </fonts>
  <fills count="5">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7" fillId="0" borderId="0"/>
    <xf numFmtId="41" fontId="8" fillId="0" borderId="0" applyFont="0" applyFill="0" applyBorder="0" applyAlignment="0" applyProtection="0"/>
  </cellStyleXfs>
  <cellXfs count="57">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0" fontId="3" fillId="0" borderId="1" xfId="0" applyFont="1" applyBorder="1" applyAlignment="1">
      <alignment horizontal="left" vertical="top"/>
    </xf>
    <xf numFmtId="0" fontId="1" fillId="0" borderId="1" xfId="0" applyFont="1" applyBorder="1" applyAlignment="1">
      <alignment horizontal="left" vertical="top" wrapText="1"/>
    </xf>
    <xf numFmtId="0" fontId="1" fillId="2" borderId="1"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3" borderId="1" xfId="0" applyFont="1" applyFill="1" applyBorder="1" applyAlignment="1">
      <alignment horizontal="left" vertical="top" wrapText="1"/>
    </xf>
    <xf numFmtId="0" fontId="4" fillId="0" borderId="3" xfId="0" applyFont="1" applyBorder="1"/>
    <xf numFmtId="0" fontId="3" fillId="0" borderId="4" xfId="0" applyFont="1" applyBorder="1" applyAlignment="1">
      <alignment horizontal="left" vertical="top"/>
    </xf>
    <xf numFmtId="44" fontId="3" fillId="0" borderId="1" xfId="0" applyNumberFormat="1" applyFont="1" applyBorder="1" applyAlignment="1">
      <alignment horizontal="left" vertical="top"/>
    </xf>
    <xf numFmtId="44" fontId="3" fillId="0" borderId="4" xfId="0" applyNumberFormat="1" applyFont="1" applyBorder="1" applyAlignment="1">
      <alignment horizontal="left" vertical="top"/>
    </xf>
    <xf numFmtId="44" fontId="3" fillId="0" borderId="5" xfId="0" applyNumberFormat="1" applyFont="1" applyBorder="1" applyAlignment="1">
      <alignment horizontal="left" vertical="top"/>
    </xf>
    <xf numFmtId="0" fontId="5" fillId="0" borderId="0" xfId="0" applyFont="1" applyAlignment="1">
      <alignment horizontal="left" vertical="top"/>
    </xf>
    <xf numFmtId="0" fontId="1" fillId="0" borderId="2" xfId="0" applyFont="1" applyFill="1" applyBorder="1" applyAlignment="1">
      <alignment horizontal="left" vertical="top" wrapText="1"/>
    </xf>
    <xf numFmtId="0" fontId="6" fillId="0" borderId="1" xfId="0" applyFont="1" applyBorder="1" applyAlignment="1">
      <alignment horizontal="left" vertical="top" wrapText="1"/>
    </xf>
    <xf numFmtId="44" fontId="3" fillId="0" borderId="1" xfId="0" applyNumberFormat="1" applyFont="1" applyFill="1" applyBorder="1" applyAlignment="1">
      <alignment horizontal="left" vertical="top"/>
    </xf>
    <xf numFmtId="2" fontId="3" fillId="0" borderId="1" xfId="0" applyNumberFormat="1" applyFont="1" applyBorder="1" applyAlignment="1">
      <alignment horizontal="left" vertical="top"/>
    </xf>
    <xf numFmtId="164" fontId="3" fillId="0" borderId="1" xfId="0" applyNumberFormat="1" applyFont="1" applyBorder="1" applyAlignment="1">
      <alignment horizontal="left" vertical="top"/>
    </xf>
    <xf numFmtId="0" fontId="5" fillId="0" borderId="0" xfId="0" applyFont="1" applyFill="1" applyAlignment="1">
      <alignment vertical="top" wrapText="1"/>
    </xf>
    <xf numFmtId="0" fontId="9" fillId="0" borderId="0" xfId="0" applyFont="1" applyFill="1" applyAlignment="1">
      <alignment horizontal="left" vertical="top"/>
    </xf>
    <xf numFmtId="0" fontId="3" fillId="0" borderId="0" xfId="0" applyFont="1" applyAlignment="1">
      <alignment horizontal="right" vertical="top"/>
    </xf>
    <xf numFmtId="0" fontId="10" fillId="0" borderId="0" xfId="0" applyFont="1" applyAlignment="1">
      <alignment horizontal="left" vertical="top"/>
    </xf>
    <xf numFmtId="0" fontId="10" fillId="0" borderId="0" xfId="0" applyFont="1"/>
    <xf numFmtId="0" fontId="10" fillId="0" borderId="0" xfId="0" applyFont="1" applyAlignment="1">
      <alignment horizontal="left" vertical="center" indent="6"/>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12" fillId="0" borderId="1" xfId="0" applyFont="1" applyBorder="1" applyAlignment="1">
      <alignment horizontal="left" vertical="top" wrapText="1"/>
    </xf>
    <xf numFmtId="0" fontId="10" fillId="0" borderId="1" xfId="0" applyFont="1" applyBorder="1" applyAlignment="1">
      <alignment horizontal="left" vertical="top"/>
    </xf>
    <xf numFmtId="14" fontId="10" fillId="0" borderId="1" xfId="0" applyNumberFormat="1" applyFont="1" applyBorder="1" applyAlignment="1">
      <alignment horizontal="left" vertical="top"/>
    </xf>
    <xf numFmtId="44" fontId="10" fillId="0" borderId="1" xfId="0" applyNumberFormat="1" applyFont="1" applyBorder="1" applyAlignment="1">
      <alignment horizontal="left" vertical="top"/>
    </xf>
    <xf numFmtId="44" fontId="10" fillId="0" borderId="1" xfId="0" applyNumberFormat="1" applyFont="1" applyFill="1" applyBorder="1" applyAlignment="1">
      <alignment horizontal="left" vertical="top"/>
    </xf>
    <xf numFmtId="0" fontId="13" fillId="0" borderId="3" xfId="0" applyFont="1" applyBorder="1"/>
    <xf numFmtId="0" fontId="10" fillId="0" borderId="4" xfId="0" applyFont="1" applyBorder="1" applyAlignment="1">
      <alignment horizontal="left" vertical="top"/>
    </xf>
    <xf numFmtId="44" fontId="10" fillId="0" borderId="4" xfId="0" applyNumberFormat="1" applyFont="1" applyBorder="1" applyAlignment="1">
      <alignment horizontal="left" vertical="top"/>
    </xf>
    <xf numFmtId="44" fontId="10" fillId="0" borderId="5" xfId="0" applyNumberFormat="1" applyFont="1" applyBorder="1" applyAlignment="1">
      <alignment horizontal="left" vertical="top"/>
    </xf>
    <xf numFmtId="0" fontId="10" fillId="0" borderId="0" xfId="0" applyFont="1" applyAlignment="1">
      <alignment horizontal="left" vertical="top" wrapText="1"/>
    </xf>
    <xf numFmtId="0" fontId="2" fillId="3" borderId="1" xfId="0" applyFont="1" applyFill="1" applyBorder="1" applyAlignment="1">
      <alignment horizontal="center" vertical="top"/>
    </xf>
    <xf numFmtId="0" fontId="2" fillId="2" borderId="1" xfId="0" applyFont="1" applyFill="1" applyBorder="1" applyAlignment="1">
      <alignment horizontal="center" vertical="top"/>
    </xf>
    <xf numFmtId="0" fontId="2" fillId="4" borderId="1" xfId="0" applyFont="1" applyFill="1" applyBorder="1" applyAlignment="1">
      <alignment horizontal="center" vertical="top"/>
    </xf>
    <xf numFmtId="0" fontId="11" fillId="3" borderId="1" xfId="0" applyFont="1" applyFill="1" applyBorder="1" applyAlignment="1">
      <alignment horizontal="center" vertical="top"/>
    </xf>
    <xf numFmtId="0" fontId="11" fillId="2" borderId="1" xfId="0" applyFont="1" applyFill="1" applyBorder="1" applyAlignment="1">
      <alignment horizontal="center" vertical="top"/>
    </xf>
    <xf numFmtId="0" fontId="11" fillId="4" borderId="1" xfId="0" applyFont="1" applyFill="1" applyBorder="1" applyAlignment="1">
      <alignment horizontal="center" vertical="top"/>
    </xf>
    <xf numFmtId="0" fontId="12" fillId="0" borderId="2" xfId="0" applyFont="1" applyFill="1" applyBorder="1" applyAlignment="1">
      <alignment horizontal="left" vertical="top" wrapText="1"/>
    </xf>
    <xf numFmtId="0" fontId="3" fillId="0" borderId="0" xfId="0" applyFont="1" applyFill="1" applyAlignment="1">
      <alignment horizontal="left" vertical="top"/>
    </xf>
    <xf numFmtId="0" fontId="15" fillId="0" borderId="0" xfId="0" applyFont="1" applyAlignment="1">
      <alignment horizontal="center" vertical="top"/>
    </xf>
    <xf numFmtId="0" fontId="14" fillId="0" borderId="1" xfId="0" applyFont="1" applyBorder="1" applyAlignment="1">
      <alignment vertical="top" wrapText="1"/>
    </xf>
    <xf numFmtId="0" fontId="3" fillId="0" borderId="1" xfId="0" applyFont="1" applyBorder="1" applyAlignment="1">
      <alignment vertical="top" wrapText="1"/>
    </xf>
    <xf numFmtId="0" fontId="15" fillId="3" borderId="1" xfId="0" applyFont="1" applyFill="1" applyBorder="1" applyAlignment="1">
      <alignment horizontal="center" vertical="top"/>
    </xf>
    <xf numFmtId="0" fontId="5" fillId="0" borderId="0" xfId="0" applyFont="1" applyFill="1" applyAlignment="1">
      <alignment horizontal="left" vertical="top" wrapText="1"/>
    </xf>
    <xf numFmtId="0" fontId="15" fillId="2" borderId="1" xfId="0" applyFont="1" applyFill="1" applyBorder="1" applyAlignment="1">
      <alignment horizontal="center" vertical="top"/>
    </xf>
    <xf numFmtId="0" fontId="2" fillId="0" borderId="1" xfId="0" applyFont="1" applyBorder="1" applyAlignment="1">
      <alignment vertical="top" wrapText="1"/>
    </xf>
    <xf numFmtId="0" fontId="15" fillId="4" borderId="1" xfId="0" applyFont="1" applyFill="1" applyBorder="1" applyAlignment="1">
      <alignment horizontal="center" vertical="top"/>
    </xf>
    <xf numFmtId="0" fontId="14" fillId="0" borderId="1" xfId="0" applyFont="1" applyFill="1" applyBorder="1" applyAlignment="1">
      <alignment vertical="top" wrapText="1"/>
    </xf>
    <xf numFmtId="0" fontId="9" fillId="0" borderId="1" xfId="0" applyFont="1" applyFill="1" applyBorder="1" applyAlignment="1">
      <alignment vertical="top" wrapText="1"/>
    </xf>
    <xf numFmtId="0" fontId="9" fillId="0" borderId="1" xfId="0" applyFont="1" applyBorder="1" applyAlignment="1">
      <alignment vertical="top" wrapText="1"/>
    </xf>
  </cellXfs>
  <cellStyles count="3">
    <cellStyle name="Migliaia [0] 2" xfId="2"/>
    <cellStyle name="Normale" xfId="0" builtinId="0"/>
    <cellStyle name="Normal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opLeftCell="A21" zoomScaleNormal="100" workbookViewId="0">
      <selection activeCell="A23" sqref="A23"/>
    </sheetView>
  </sheetViews>
  <sheetFormatPr defaultRowHeight="15" x14ac:dyDescent="0.25"/>
  <cols>
    <col min="1" max="1" width="164.85546875" style="2" customWidth="1"/>
    <col min="2" max="2" width="9.140625" style="2"/>
    <col min="3" max="3" width="20.140625" style="2" customWidth="1"/>
    <col min="4" max="16384" width="9.140625" style="2"/>
  </cols>
  <sheetData>
    <row r="1" spans="1:8" x14ac:dyDescent="0.25">
      <c r="C1" s="45"/>
      <c r="D1" s="45"/>
      <c r="E1" s="45"/>
      <c r="F1" s="45"/>
      <c r="G1" s="45"/>
      <c r="H1" s="45"/>
    </row>
    <row r="2" spans="1:8" x14ac:dyDescent="0.25">
      <c r="A2" s="46" t="s">
        <v>35</v>
      </c>
      <c r="C2" s="45"/>
      <c r="D2" s="45"/>
      <c r="E2" s="45"/>
      <c r="F2" s="45"/>
      <c r="G2" s="45"/>
      <c r="H2" s="45"/>
    </row>
    <row r="3" spans="1:8" x14ac:dyDescent="0.25">
      <c r="C3" s="45"/>
      <c r="D3" s="45"/>
      <c r="E3" s="45"/>
      <c r="F3" s="45"/>
      <c r="G3" s="45"/>
      <c r="H3" s="45"/>
    </row>
    <row r="4" spans="1:8" ht="32.25" customHeight="1" x14ac:dyDescent="0.25">
      <c r="A4" s="47" t="s">
        <v>63</v>
      </c>
      <c r="C4" s="45"/>
      <c r="D4" s="45"/>
      <c r="E4" s="45"/>
      <c r="F4" s="45"/>
      <c r="G4" s="45"/>
      <c r="H4" s="45"/>
    </row>
    <row r="5" spans="1:8" ht="32.25" customHeight="1" x14ac:dyDescent="0.25">
      <c r="A5" s="48" t="s">
        <v>64</v>
      </c>
      <c r="C5" s="45"/>
      <c r="D5" s="45"/>
      <c r="E5" s="45"/>
      <c r="F5" s="45"/>
      <c r="G5" s="45"/>
      <c r="H5" s="45"/>
    </row>
    <row r="6" spans="1:8" x14ac:dyDescent="0.25">
      <c r="C6" s="45"/>
      <c r="D6" s="45"/>
      <c r="E6" s="45"/>
      <c r="F6" s="45"/>
      <c r="G6" s="45"/>
      <c r="H6" s="45"/>
    </row>
    <row r="7" spans="1:8" x14ac:dyDescent="0.25">
      <c r="A7" s="49" t="s">
        <v>9</v>
      </c>
      <c r="C7" s="45"/>
      <c r="D7" s="45"/>
      <c r="E7" s="45"/>
      <c r="F7" s="45"/>
      <c r="G7" s="45"/>
      <c r="H7" s="45"/>
    </row>
    <row r="8" spans="1:8" ht="35.25" customHeight="1" x14ac:dyDescent="0.25">
      <c r="A8" s="47" t="s">
        <v>65</v>
      </c>
      <c r="C8" s="19"/>
      <c r="D8" s="19"/>
      <c r="E8" s="19"/>
      <c r="F8" s="19"/>
      <c r="G8" s="19"/>
      <c r="H8" s="19"/>
    </row>
    <row r="9" spans="1:8" ht="126.75" customHeight="1" x14ac:dyDescent="0.25">
      <c r="A9" s="48" t="s">
        <v>66</v>
      </c>
      <c r="C9" s="50"/>
      <c r="D9" s="50"/>
      <c r="E9" s="50"/>
      <c r="F9" s="50"/>
      <c r="G9" s="50"/>
      <c r="H9" s="50"/>
    </row>
    <row r="10" spans="1:8" ht="24" customHeight="1" x14ac:dyDescent="0.25">
      <c r="A10" s="48" t="s">
        <v>67</v>
      </c>
      <c r="C10" s="45"/>
      <c r="D10" s="45"/>
      <c r="E10" s="45"/>
      <c r="F10" s="45"/>
      <c r="G10" s="45"/>
      <c r="H10" s="45"/>
    </row>
    <row r="11" spans="1:8" ht="36" customHeight="1" x14ac:dyDescent="0.25">
      <c r="A11" s="48" t="s">
        <v>68</v>
      </c>
      <c r="C11" s="45"/>
      <c r="D11" s="45"/>
      <c r="E11" s="45"/>
      <c r="F11" s="45"/>
      <c r="G11" s="45"/>
      <c r="H11" s="45"/>
    </row>
    <row r="12" spans="1:8" ht="31.5" customHeight="1" x14ac:dyDescent="0.25">
      <c r="A12" s="48" t="s">
        <v>69</v>
      </c>
      <c r="C12" s="45"/>
      <c r="D12" s="45"/>
      <c r="E12" s="45"/>
      <c r="F12" s="45"/>
      <c r="G12" s="45"/>
      <c r="H12" s="45"/>
    </row>
    <row r="13" spans="1:8" ht="38.25" customHeight="1" x14ac:dyDescent="0.25">
      <c r="A13" s="48" t="s">
        <v>70</v>
      </c>
      <c r="C13" s="45"/>
      <c r="D13" s="45"/>
      <c r="E13" s="45"/>
      <c r="F13" s="45"/>
      <c r="G13" s="45"/>
      <c r="H13" s="45"/>
    </row>
    <row r="14" spans="1:8" x14ac:dyDescent="0.25">
      <c r="C14" s="45"/>
      <c r="D14" s="45"/>
      <c r="E14" s="45"/>
      <c r="F14" s="45"/>
      <c r="G14" s="45"/>
      <c r="H14" s="45"/>
    </row>
    <row r="15" spans="1:8" x14ac:dyDescent="0.25">
      <c r="A15" s="51" t="s">
        <v>10</v>
      </c>
      <c r="C15" s="45"/>
      <c r="D15" s="45"/>
      <c r="E15" s="45"/>
      <c r="F15" s="45"/>
      <c r="G15" s="45"/>
      <c r="H15" s="45"/>
    </row>
    <row r="16" spans="1:8" ht="173.25" customHeight="1" x14ac:dyDescent="0.25">
      <c r="A16" s="47" t="s">
        <v>71</v>
      </c>
      <c r="C16" s="45"/>
      <c r="D16" s="45"/>
      <c r="E16" s="45"/>
      <c r="F16" s="45"/>
      <c r="G16" s="45"/>
      <c r="H16" s="45"/>
    </row>
    <row r="17" spans="1:8" ht="52.5" customHeight="1" x14ac:dyDescent="0.25">
      <c r="A17" s="52" t="s">
        <v>72</v>
      </c>
      <c r="C17" s="45"/>
      <c r="D17" s="45"/>
      <c r="E17" s="45"/>
      <c r="F17" s="45"/>
      <c r="G17" s="45"/>
      <c r="H17" s="45"/>
    </row>
    <row r="18" spans="1:8" ht="263.25" customHeight="1" x14ac:dyDescent="0.25">
      <c r="A18" s="48" t="s">
        <v>73</v>
      </c>
      <c r="C18" s="45"/>
      <c r="D18" s="45"/>
      <c r="E18" s="45"/>
      <c r="F18" s="45"/>
      <c r="G18" s="45"/>
      <c r="H18" s="45"/>
    </row>
    <row r="19" spans="1:8" ht="29.25" customHeight="1" x14ac:dyDescent="0.25">
      <c r="A19" s="48" t="s">
        <v>74</v>
      </c>
      <c r="C19" s="45"/>
      <c r="D19" s="45"/>
      <c r="E19" s="45"/>
      <c r="F19" s="45"/>
      <c r="G19" s="45"/>
      <c r="H19" s="45"/>
    </row>
    <row r="20" spans="1:8" x14ac:dyDescent="0.25">
      <c r="C20" s="45"/>
      <c r="D20" s="45"/>
      <c r="E20" s="45"/>
      <c r="F20" s="45"/>
      <c r="G20" s="45"/>
      <c r="H20" s="45"/>
    </row>
    <row r="21" spans="1:8" x14ac:dyDescent="0.25">
      <c r="A21" s="53" t="s">
        <v>25</v>
      </c>
      <c r="C21" s="45"/>
      <c r="D21" s="45"/>
      <c r="E21" s="45"/>
      <c r="F21" s="45"/>
      <c r="G21" s="45"/>
      <c r="H21" s="45"/>
    </row>
    <row r="22" spans="1:8" ht="78" customHeight="1" x14ac:dyDescent="0.25">
      <c r="A22" s="54" t="s">
        <v>75</v>
      </c>
      <c r="C22" s="45"/>
      <c r="D22" s="45"/>
      <c r="E22" s="45"/>
      <c r="F22" s="45"/>
      <c r="G22" s="45"/>
      <c r="H22" s="45"/>
    </row>
    <row r="23" spans="1:8" ht="199.5" customHeight="1" x14ac:dyDescent="0.25">
      <c r="A23" s="54" t="s">
        <v>81</v>
      </c>
      <c r="C23" s="45"/>
      <c r="D23" s="45"/>
      <c r="E23" s="45"/>
      <c r="F23" s="45"/>
      <c r="G23" s="45"/>
      <c r="H23" s="45"/>
    </row>
    <row r="24" spans="1:8" ht="81.75" customHeight="1" x14ac:dyDescent="0.25">
      <c r="A24" s="54" t="s">
        <v>76</v>
      </c>
      <c r="C24" s="45"/>
      <c r="D24" s="45"/>
      <c r="E24" s="45"/>
      <c r="F24" s="45"/>
      <c r="G24" s="45"/>
      <c r="H24" s="45"/>
    </row>
    <row r="25" spans="1:8" ht="34.5" customHeight="1" x14ac:dyDescent="0.25">
      <c r="A25" s="55" t="s">
        <v>77</v>
      </c>
      <c r="C25" s="19"/>
      <c r="D25" s="19"/>
      <c r="E25" s="19"/>
      <c r="F25" s="19"/>
      <c r="G25" s="19"/>
      <c r="H25" s="19"/>
    </row>
    <row r="26" spans="1:8" s="45" customFormat="1" ht="39" customHeight="1" x14ac:dyDescent="0.25">
      <c r="A26" s="55" t="s">
        <v>80</v>
      </c>
    </row>
    <row r="27" spans="1:8" ht="175.5" customHeight="1" x14ac:dyDescent="0.25">
      <c r="A27" s="56" t="s">
        <v>78</v>
      </c>
      <c r="C27" s="45"/>
      <c r="D27" s="45"/>
      <c r="E27" s="45"/>
      <c r="F27" s="45"/>
      <c r="G27" s="45"/>
      <c r="H27" s="45"/>
    </row>
  </sheetData>
  <mergeCells count="1">
    <mergeCell ref="C9:H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tabSelected="1" workbookViewId="0">
      <selection activeCell="G21" sqref="G21"/>
    </sheetView>
  </sheetViews>
  <sheetFormatPr defaultRowHeight="15" x14ac:dyDescent="0.25"/>
  <cols>
    <col min="1" max="1" width="4.42578125" style="2" customWidth="1"/>
    <col min="2" max="2" width="18" style="2" customWidth="1"/>
    <col min="3" max="3" width="12.85546875" style="2" customWidth="1"/>
    <col min="4" max="4" width="9.7109375" style="2" customWidth="1"/>
    <col min="5" max="6" width="18" style="2" customWidth="1"/>
    <col min="7" max="7" width="26.42578125" style="2" customWidth="1"/>
    <col min="8" max="8" width="26" style="2" customWidth="1"/>
    <col min="9" max="10" width="18" style="2" customWidth="1"/>
    <col min="11" max="11" width="14.85546875" style="2" customWidth="1"/>
    <col min="12" max="13" width="18" style="2" customWidth="1"/>
    <col min="14" max="14" width="20.28515625" style="2" customWidth="1"/>
    <col min="15" max="15" width="18.42578125" style="2" customWidth="1"/>
    <col min="16" max="16" width="9.140625" style="2"/>
    <col min="17" max="17" width="11" style="13" customWidth="1"/>
    <col min="18" max="18" width="13.42578125" style="13" customWidth="1"/>
    <col min="19" max="19" width="12.85546875" style="13" customWidth="1"/>
    <col min="20" max="16384" width="9.140625" style="2"/>
  </cols>
  <sheetData>
    <row r="1" spans="1:19" x14ac:dyDescent="0.25">
      <c r="B1" s="20" t="s">
        <v>48</v>
      </c>
    </row>
    <row r="3" spans="1:19" x14ac:dyDescent="0.25">
      <c r="A3" s="1" t="s">
        <v>61</v>
      </c>
    </row>
    <row r="5" spans="1:19" x14ac:dyDescent="0.25">
      <c r="B5" s="1" t="s">
        <v>54</v>
      </c>
      <c r="C5" s="2" t="s">
        <v>55</v>
      </c>
    </row>
    <row r="6" spans="1:19" x14ac:dyDescent="0.25">
      <c r="M6" s="13"/>
    </row>
    <row r="7" spans="1:19" x14ac:dyDescent="0.25">
      <c r="B7" s="2" t="s">
        <v>62</v>
      </c>
    </row>
    <row r="9" spans="1:19" x14ac:dyDescent="0.25">
      <c r="B9" s="38" t="s">
        <v>6</v>
      </c>
      <c r="C9" s="38"/>
      <c r="D9" s="38"/>
      <c r="E9" s="38"/>
      <c r="F9" s="38"/>
      <c r="G9" s="39" t="s">
        <v>20</v>
      </c>
      <c r="H9" s="39"/>
      <c r="I9" s="39"/>
      <c r="J9" s="40" t="s">
        <v>22</v>
      </c>
      <c r="K9" s="40"/>
      <c r="L9" s="40"/>
      <c r="M9" s="40"/>
      <c r="N9" s="40"/>
      <c r="O9" s="40"/>
    </row>
    <row r="10" spans="1:19" ht="74.25" customHeight="1" x14ac:dyDescent="0.25">
      <c r="A10" s="14" t="s">
        <v>26</v>
      </c>
      <c r="B10" s="6" t="s">
        <v>2</v>
      </c>
      <c r="C10" s="7" t="s">
        <v>3</v>
      </c>
      <c r="D10" s="7" t="s">
        <v>4</v>
      </c>
      <c r="E10" s="7" t="s">
        <v>5</v>
      </c>
      <c r="F10" s="7" t="s">
        <v>0</v>
      </c>
      <c r="G10" s="5" t="s">
        <v>7</v>
      </c>
      <c r="H10" s="5" t="s">
        <v>8</v>
      </c>
      <c r="I10" s="5" t="s">
        <v>21</v>
      </c>
      <c r="J10" s="4" t="s">
        <v>31</v>
      </c>
      <c r="K10" s="4" t="s">
        <v>24</v>
      </c>
      <c r="L10" s="4" t="s">
        <v>41</v>
      </c>
      <c r="M10" s="15" t="s">
        <v>38</v>
      </c>
      <c r="N10" s="4" t="s">
        <v>40</v>
      </c>
      <c r="O10" s="4" t="s">
        <v>27</v>
      </c>
      <c r="Q10" s="37" t="s">
        <v>32</v>
      </c>
      <c r="R10" s="37" t="s">
        <v>33</v>
      </c>
      <c r="S10" s="37" t="s">
        <v>34</v>
      </c>
    </row>
    <row r="11" spans="1:19" x14ac:dyDescent="0.25">
      <c r="A11" s="3">
        <v>1</v>
      </c>
      <c r="B11" s="3"/>
      <c r="C11" s="17"/>
      <c r="D11" s="3" t="s">
        <v>36</v>
      </c>
      <c r="E11" s="3"/>
      <c r="F11" s="18"/>
      <c r="G11" s="3" t="s">
        <v>12</v>
      </c>
      <c r="H11" s="3" t="s">
        <v>13</v>
      </c>
      <c r="I11" s="3"/>
      <c r="J11" s="10"/>
      <c r="K11" s="3" t="s">
        <v>43</v>
      </c>
      <c r="L11" s="10"/>
      <c r="M11" s="18"/>
      <c r="N11" s="10">
        <f>J11-L11</f>
        <v>0</v>
      </c>
      <c r="O11" s="16">
        <f>SUM(Q11:S11)</f>
        <v>0</v>
      </c>
      <c r="Q11" s="22">
        <f t="shared" ref="Q11:Q12" si="0">ROUND(IF((N11)&lt;=0,0,IF(AND(0&lt;(N11),(N11)&lt;=2582.28),N11,2582.28)),2)</f>
        <v>0</v>
      </c>
      <c r="R11" s="22">
        <f>ROUND(IF(2582.28&gt;(N11),0,IF(12911.42&lt;(N11),(12911.42-2582.28)*0.25,((N11)-2582.28)*0.25)),2)</f>
        <v>0</v>
      </c>
      <c r="S11" s="22">
        <f>ROUND(IF(12911.42&gt;(N11),0,IF(51645.69&lt;(N11),(51645.69-12911.42)*0.05,((N11)-12911.42)*0.05)),2)</f>
        <v>0</v>
      </c>
    </row>
    <row r="12" spans="1:19" x14ac:dyDescent="0.25">
      <c r="A12" s="3">
        <v>2</v>
      </c>
      <c r="B12" s="3"/>
      <c r="C12" s="17"/>
      <c r="D12" s="3" t="s">
        <v>36</v>
      </c>
      <c r="E12" s="3"/>
      <c r="F12" s="18"/>
      <c r="G12" s="3" t="s">
        <v>12</v>
      </c>
      <c r="H12" s="3" t="s">
        <v>13</v>
      </c>
      <c r="I12" s="3"/>
      <c r="J12" s="10"/>
      <c r="K12" s="3" t="s">
        <v>43</v>
      </c>
      <c r="L12" s="10"/>
      <c r="M12" s="18"/>
      <c r="N12" s="10">
        <f t="shared" ref="N12:N15" si="1">J12-L12</f>
        <v>0</v>
      </c>
      <c r="O12" s="16">
        <f t="shared" ref="O12:O15" si="2">SUM(Q12:S12)</f>
        <v>0</v>
      </c>
      <c r="Q12" s="22">
        <f t="shared" si="0"/>
        <v>0</v>
      </c>
      <c r="R12" s="22">
        <f t="shared" ref="R12:R15" si="3">ROUND(IF(2582.28&gt;(N12),0,IF(12911.42&lt;(N12),(12911.42-2582.28)*0.25,((N12)-2582.28)*0.25)),2)</f>
        <v>0</v>
      </c>
      <c r="S12" s="22">
        <f t="shared" ref="S12:S15" si="4">ROUND(IF(12911.42&gt;(N12),0,IF(51645.69&lt;(N12),(51645.69-12911.42)*0.05,((N12)-12911.42)*0.05)),2)</f>
        <v>0</v>
      </c>
    </row>
    <row r="13" spans="1:19" x14ac:dyDescent="0.25">
      <c r="A13" s="3">
        <v>3</v>
      </c>
      <c r="B13" s="3"/>
      <c r="C13" s="17"/>
      <c r="D13" s="3" t="s">
        <v>36</v>
      </c>
      <c r="E13" s="3"/>
      <c r="F13" s="18"/>
      <c r="G13" s="3" t="s">
        <v>12</v>
      </c>
      <c r="H13" s="3" t="s">
        <v>13</v>
      </c>
      <c r="I13" s="3"/>
      <c r="J13" s="10"/>
      <c r="K13" s="3" t="s">
        <v>43</v>
      </c>
      <c r="L13" s="10"/>
      <c r="M13" s="18"/>
      <c r="N13" s="10">
        <f t="shared" si="1"/>
        <v>0</v>
      </c>
      <c r="O13" s="16">
        <f t="shared" si="2"/>
        <v>0</v>
      </c>
      <c r="Q13" s="22">
        <f>ROUND(IF((N13)&lt;=0,0,IF(AND(0&lt;(N13),(N13)&lt;=2582.28),N13,2582.28)),2)</f>
        <v>0</v>
      </c>
      <c r="R13" s="22">
        <f t="shared" si="3"/>
        <v>0</v>
      </c>
      <c r="S13" s="22">
        <f t="shared" si="4"/>
        <v>0</v>
      </c>
    </row>
    <row r="14" spans="1:19" x14ac:dyDescent="0.25">
      <c r="A14" s="3">
        <v>4</v>
      </c>
      <c r="B14" s="3"/>
      <c r="C14" s="17"/>
      <c r="D14" s="3" t="s">
        <v>36</v>
      </c>
      <c r="E14" s="3"/>
      <c r="F14" s="18"/>
      <c r="G14" s="3" t="s">
        <v>12</v>
      </c>
      <c r="H14" s="3" t="s">
        <v>13</v>
      </c>
      <c r="I14" s="3"/>
      <c r="J14" s="10"/>
      <c r="K14" s="3" t="s">
        <v>43</v>
      </c>
      <c r="L14" s="10"/>
      <c r="M14" s="18"/>
      <c r="N14" s="10">
        <f t="shared" si="1"/>
        <v>0</v>
      </c>
      <c r="O14" s="16">
        <f t="shared" si="2"/>
        <v>0</v>
      </c>
      <c r="Q14" s="22">
        <f t="shared" ref="Q14:Q15" si="5">ROUND(IF((N14)&lt;=0,0,IF(AND(0&lt;(N14),(N14)&lt;=2582.28),N14,2582.28)),2)</f>
        <v>0</v>
      </c>
      <c r="R14" s="22">
        <f t="shared" si="3"/>
        <v>0</v>
      </c>
      <c r="S14" s="22">
        <f t="shared" si="4"/>
        <v>0</v>
      </c>
    </row>
    <row r="15" spans="1:19" ht="15.75" thickBot="1" x14ac:dyDescent="0.3">
      <c r="A15" s="3">
        <v>5</v>
      </c>
      <c r="B15" s="3"/>
      <c r="C15" s="17"/>
      <c r="D15" s="3" t="s">
        <v>36</v>
      </c>
      <c r="E15" s="3"/>
      <c r="F15" s="18"/>
      <c r="G15" s="3" t="s">
        <v>12</v>
      </c>
      <c r="H15" s="3" t="s">
        <v>13</v>
      </c>
      <c r="I15" s="3"/>
      <c r="J15" s="10"/>
      <c r="K15" s="3" t="s">
        <v>43</v>
      </c>
      <c r="L15" s="10"/>
      <c r="M15" s="18"/>
      <c r="N15" s="10">
        <f t="shared" si="1"/>
        <v>0</v>
      </c>
      <c r="O15" s="16">
        <f t="shared" si="2"/>
        <v>0</v>
      </c>
      <c r="Q15" s="22">
        <f t="shared" si="5"/>
        <v>0</v>
      </c>
      <c r="R15" s="22">
        <f t="shared" si="3"/>
        <v>0</v>
      </c>
      <c r="S15" s="22">
        <f t="shared" si="4"/>
        <v>0</v>
      </c>
    </row>
    <row r="16" spans="1:19" ht="17.25" thickBot="1" x14ac:dyDescent="0.35">
      <c r="B16" s="8" t="s">
        <v>1</v>
      </c>
      <c r="C16" s="9"/>
      <c r="D16" s="9"/>
      <c r="E16" s="9"/>
      <c r="F16" s="9"/>
      <c r="G16" s="9"/>
      <c r="H16" s="9"/>
      <c r="I16" s="9"/>
      <c r="J16" s="11">
        <f>SUM(J11:J15)</f>
        <v>0</v>
      </c>
      <c r="K16" s="9"/>
      <c r="L16" s="11"/>
      <c r="M16" s="11"/>
      <c r="N16" s="11">
        <f>SUM(N11:N15)</f>
        <v>0</v>
      </c>
      <c r="O16" s="12">
        <f>SUM(O11:O15)</f>
        <v>0</v>
      </c>
    </row>
    <row r="18" spans="2:15" x14ac:dyDescent="0.25">
      <c r="B18" s="21" t="s">
        <v>57</v>
      </c>
      <c r="C18" s="2" t="s">
        <v>55</v>
      </c>
    </row>
    <row r="19" spans="2:15" x14ac:dyDescent="0.25">
      <c r="B19" s="21" t="s">
        <v>56</v>
      </c>
      <c r="C19" s="2" t="s">
        <v>55</v>
      </c>
    </row>
    <row r="20" spans="2:15" x14ac:dyDescent="0.25">
      <c r="B20" s="21"/>
    </row>
    <row r="21" spans="2:15" x14ac:dyDescent="0.25">
      <c r="B21" s="21" t="s">
        <v>58</v>
      </c>
      <c r="C21" s="2" t="s">
        <v>55</v>
      </c>
    </row>
    <row r="22" spans="2:15" x14ac:dyDescent="0.25">
      <c r="B22" s="21" t="s">
        <v>59</v>
      </c>
      <c r="C22" s="2" t="s">
        <v>55</v>
      </c>
    </row>
    <row r="23" spans="2:15" x14ac:dyDescent="0.25">
      <c r="B23" s="21" t="s">
        <v>60</v>
      </c>
      <c r="C23" s="2" t="s">
        <v>55</v>
      </c>
    </row>
    <row r="25" spans="2:15" s="13" customFormat="1" x14ac:dyDescent="0.25"/>
    <row r="26" spans="2:15" s="13" customFormat="1" x14ac:dyDescent="0.25">
      <c r="B26" s="22"/>
      <c r="C26" s="22"/>
      <c r="D26" s="22" t="s">
        <v>36</v>
      </c>
      <c r="E26" s="22"/>
      <c r="F26" s="22"/>
      <c r="G26" s="23" t="s">
        <v>12</v>
      </c>
      <c r="H26" s="24" t="s">
        <v>13</v>
      </c>
      <c r="I26" s="22"/>
      <c r="J26" s="22"/>
      <c r="K26" s="22" t="s">
        <v>43</v>
      </c>
      <c r="L26" s="22"/>
      <c r="M26" s="22"/>
      <c r="N26" s="22"/>
      <c r="O26" s="22"/>
    </row>
    <row r="27" spans="2:15" s="13" customFormat="1" x14ac:dyDescent="0.25">
      <c r="B27" s="22"/>
      <c r="C27" s="22"/>
      <c r="D27" s="22" t="s">
        <v>37</v>
      </c>
      <c r="E27" s="22"/>
      <c r="F27" s="22"/>
      <c r="G27" s="23" t="s">
        <v>42</v>
      </c>
      <c r="H27" s="24" t="s">
        <v>14</v>
      </c>
      <c r="I27" s="22"/>
      <c r="J27" s="22"/>
      <c r="K27" s="22" t="s">
        <v>44</v>
      </c>
      <c r="L27" s="22"/>
      <c r="M27" s="22"/>
      <c r="N27" s="22"/>
      <c r="O27" s="22"/>
    </row>
    <row r="28" spans="2:15" s="13" customFormat="1" x14ac:dyDescent="0.25">
      <c r="B28" s="22"/>
      <c r="C28" s="22"/>
      <c r="D28" s="22"/>
      <c r="E28" s="22"/>
      <c r="F28" s="22"/>
      <c r="G28" s="22"/>
      <c r="H28" s="24" t="s">
        <v>15</v>
      </c>
      <c r="I28" s="22"/>
      <c r="J28" s="22"/>
      <c r="K28" s="22" t="s">
        <v>45</v>
      </c>
      <c r="L28" s="22"/>
      <c r="M28" s="22"/>
      <c r="N28" s="22"/>
      <c r="O28" s="22"/>
    </row>
    <row r="29" spans="2:15" s="13" customFormat="1" x14ac:dyDescent="0.25">
      <c r="B29" s="22"/>
      <c r="C29" s="22"/>
      <c r="D29" s="22"/>
      <c r="E29" s="22"/>
      <c r="F29" s="22"/>
      <c r="G29" s="22"/>
      <c r="H29" s="24" t="s">
        <v>16</v>
      </c>
      <c r="I29" s="22"/>
      <c r="J29" s="22"/>
      <c r="K29" s="22" t="s">
        <v>46</v>
      </c>
      <c r="L29" s="22"/>
      <c r="M29" s="22"/>
      <c r="N29" s="22"/>
      <c r="O29" s="22"/>
    </row>
    <row r="30" spans="2:15" s="13" customFormat="1" x14ac:dyDescent="0.25">
      <c r="B30" s="22"/>
      <c r="C30" s="22"/>
      <c r="D30" s="22"/>
      <c r="E30" s="22"/>
      <c r="F30" s="22"/>
      <c r="G30" s="22"/>
      <c r="H30" s="24" t="s">
        <v>17</v>
      </c>
      <c r="I30" s="22"/>
      <c r="J30" s="22"/>
      <c r="K30" s="22" t="s">
        <v>47</v>
      </c>
      <c r="L30" s="22"/>
      <c r="M30" s="22"/>
      <c r="N30" s="22"/>
      <c r="O30" s="22"/>
    </row>
    <row r="31" spans="2:15" s="13" customFormat="1" x14ac:dyDescent="0.25">
      <c r="B31" s="22"/>
      <c r="C31" s="22"/>
      <c r="D31" s="22"/>
      <c r="E31" s="22"/>
      <c r="F31" s="22"/>
      <c r="G31" s="22"/>
      <c r="H31" s="24" t="s">
        <v>18</v>
      </c>
      <c r="I31" s="22"/>
      <c r="J31" s="22"/>
      <c r="K31" s="22"/>
      <c r="L31" s="22"/>
      <c r="M31" s="22"/>
      <c r="N31" s="22"/>
      <c r="O31" s="22"/>
    </row>
    <row r="32" spans="2:15" s="13" customFormat="1" x14ac:dyDescent="0.25">
      <c r="B32" s="22"/>
      <c r="C32" s="22"/>
      <c r="D32" s="22"/>
      <c r="E32" s="22"/>
      <c r="F32" s="22"/>
      <c r="G32" s="22"/>
      <c r="H32" s="24" t="s">
        <v>19</v>
      </c>
      <c r="I32" s="22"/>
      <c r="J32" s="22"/>
      <c r="K32" s="22"/>
      <c r="L32" s="22"/>
      <c r="M32" s="22"/>
      <c r="N32" s="22"/>
      <c r="O32" s="22"/>
    </row>
    <row r="33" spans="1:19" s="13" customFormat="1" x14ac:dyDescent="0.25">
      <c r="B33" s="22"/>
      <c r="C33" s="22"/>
      <c r="D33" s="22"/>
      <c r="E33" s="22"/>
      <c r="F33" s="22"/>
      <c r="G33" s="22"/>
      <c r="H33" s="24" t="s">
        <v>51</v>
      </c>
      <c r="I33" s="22"/>
      <c r="J33" s="22"/>
      <c r="K33" s="22"/>
      <c r="L33" s="22"/>
      <c r="M33" s="22"/>
      <c r="N33" s="22"/>
      <c r="O33" s="22"/>
    </row>
    <row r="34" spans="1:19" s="13" customFormat="1" x14ac:dyDescent="0.25">
      <c r="B34" s="22"/>
      <c r="C34" s="22"/>
      <c r="D34" s="22"/>
      <c r="E34" s="22"/>
      <c r="F34" s="22"/>
      <c r="G34" s="22"/>
      <c r="H34" s="24" t="s">
        <v>49</v>
      </c>
      <c r="I34" s="22"/>
      <c r="J34" s="22"/>
      <c r="K34" s="22"/>
      <c r="L34" s="22"/>
      <c r="M34" s="22"/>
      <c r="N34" s="22"/>
      <c r="O34" s="22"/>
    </row>
    <row r="35" spans="1:19" s="13" customFormat="1" x14ac:dyDescent="0.25">
      <c r="B35" s="22"/>
      <c r="C35" s="22"/>
      <c r="D35" s="22"/>
      <c r="E35" s="22"/>
      <c r="F35" s="22"/>
      <c r="G35" s="22"/>
      <c r="H35" s="24" t="s">
        <v>50</v>
      </c>
      <c r="I35" s="22"/>
      <c r="J35" s="22"/>
      <c r="K35" s="22"/>
      <c r="L35" s="22"/>
      <c r="M35" s="22"/>
      <c r="N35" s="22"/>
      <c r="O35" s="22"/>
    </row>
    <row r="36" spans="1:19" s="13" customFormat="1" x14ac:dyDescent="0.25">
      <c r="B36" s="22"/>
      <c r="C36" s="22"/>
      <c r="D36" s="22"/>
      <c r="E36" s="22"/>
      <c r="F36" s="22"/>
      <c r="G36" s="22"/>
      <c r="H36" s="24" t="s">
        <v>79</v>
      </c>
      <c r="I36" s="22"/>
      <c r="J36" s="22"/>
      <c r="K36" s="22"/>
      <c r="L36" s="22"/>
      <c r="M36" s="22"/>
      <c r="N36" s="22"/>
      <c r="O36" s="22"/>
    </row>
    <row r="37" spans="1:19" s="13" customFormat="1" x14ac:dyDescent="0.25">
      <c r="B37" s="22"/>
      <c r="C37" s="22"/>
      <c r="D37" s="22"/>
      <c r="E37" s="22"/>
      <c r="F37" s="22"/>
      <c r="G37" s="22"/>
      <c r="H37" s="24" t="s">
        <v>53</v>
      </c>
      <c r="I37" s="22"/>
      <c r="J37" s="22"/>
      <c r="K37" s="22"/>
      <c r="L37" s="22"/>
      <c r="M37" s="22"/>
      <c r="N37" s="22"/>
      <c r="O37" s="22"/>
    </row>
    <row r="38" spans="1:19" s="13" customFormat="1" x14ac:dyDescent="0.25">
      <c r="B38" s="22"/>
      <c r="C38" s="22"/>
      <c r="D38" s="22"/>
      <c r="E38" s="22"/>
      <c r="F38" s="22"/>
      <c r="G38" s="22"/>
      <c r="H38" s="24" t="s">
        <v>52</v>
      </c>
      <c r="I38" s="22"/>
      <c r="J38" s="22"/>
      <c r="K38" s="22"/>
      <c r="L38" s="22"/>
      <c r="M38" s="22"/>
      <c r="N38" s="22"/>
      <c r="O38" s="22"/>
    </row>
    <row r="39" spans="1:19" x14ac:dyDescent="0.25">
      <c r="B39" s="22"/>
      <c r="C39" s="22"/>
      <c r="D39" s="22"/>
      <c r="E39" s="22"/>
      <c r="F39" s="22"/>
      <c r="G39" s="22"/>
      <c r="H39" s="24"/>
      <c r="I39" s="22"/>
      <c r="J39" s="22"/>
      <c r="K39" s="22"/>
      <c r="L39" s="22"/>
      <c r="M39" s="22"/>
      <c r="N39" s="22"/>
      <c r="O39" s="22"/>
    </row>
    <row r="40" spans="1:19" x14ac:dyDescent="0.25">
      <c r="B40" s="22"/>
      <c r="C40" s="22"/>
      <c r="D40" s="22"/>
      <c r="E40" s="22"/>
      <c r="F40" s="22"/>
      <c r="G40" s="22"/>
      <c r="H40" s="24"/>
      <c r="I40" s="22"/>
      <c r="J40" s="22"/>
      <c r="K40" s="22"/>
      <c r="L40" s="22"/>
      <c r="M40" s="22"/>
      <c r="N40" s="22"/>
      <c r="O40" s="22"/>
    </row>
    <row r="41" spans="1:19" s="13" customFormat="1" x14ac:dyDescent="0.25">
      <c r="B41" s="22" t="s">
        <v>30</v>
      </c>
      <c r="C41" s="22"/>
      <c r="D41" s="24"/>
      <c r="E41" s="22"/>
      <c r="F41" s="22"/>
      <c r="G41" s="22"/>
      <c r="H41" s="22"/>
      <c r="I41" s="22"/>
      <c r="J41" s="22"/>
      <c r="K41" s="22"/>
      <c r="L41" s="22"/>
      <c r="M41" s="22"/>
      <c r="N41" s="22"/>
      <c r="O41" s="22"/>
    </row>
    <row r="42" spans="1:19" s="13" customFormat="1" x14ac:dyDescent="0.25">
      <c r="B42" s="41" t="s">
        <v>6</v>
      </c>
      <c r="C42" s="41"/>
      <c r="D42" s="41"/>
      <c r="E42" s="41"/>
      <c r="F42" s="41"/>
      <c r="G42" s="42" t="s">
        <v>20</v>
      </c>
      <c r="H42" s="42"/>
      <c r="I42" s="42"/>
      <c r="J42" s="43" t="s">
        <v>22</v>
      </c>
      <c r="K42" s="43"/>
      <c r="L42" s="43"/>
      <c r="M42" s="43"/>
      <c r="N42" s="43"/>
      <c r="O42" s="43"/>
    </row>
    <row r="43" spans="1:19" s="13" customFormat="1" ht="74.25" customHeight="1" x14ac:dyDescent="0.25">
      <c r="A43" s="44" t="s">
        <v>26</v>
      </c>
      <c r="B43" s="25" t="s">
        <v>2</v>
      </c>
      <c r="C43" s="26" t="s">
        <v>3</v>
      </c>
      <c r="D43" s="26" t="s">
        <v>4</v>
      </c>
      <c r="E43" s="26" t="s">
        <v>5</v>
      </c>
      <c r="F43" s="26" t="s">
        <v>0</v>
      </c>
      <c r="G43" s="27" t="s">
        <v>7</v>
      </c>
      <c r="H43" s="27" t="s">
        <v>8</v>
      </c>
      <c r="I43" s="27" t="s">
        <v>21</v>
      </c>
      <c r="J43" s="28" t="s">
        <v>23</v>
      </c>
      <c r="K43" s="28" t="s">
        <v>24</v>
      </c>
      <c r="L43" s="28" t="s">
        <v>41</v>
      </c>
      <c r="M43" s="28" t="s">
        <v>38</v>
      </c>
      <c r="N43" s="28" t="s">
        <v>39</v>
      </c>
      <c r="O43" s="28" t="s">
        <v>27</v>
      </c>
      <c r="Q43" s="37" t="s">
        <v>32</v>
      </c>
      <c r="R43" s="37" t="s">
        <v>33</v>
      </c>
      <c r="S43" s="37" t="s">
        <v>34</v>
      </c>
    </row>
    <row r="44" spans="1:19" s="13" customFormat="1" x14ac:dyDescent="0.25">
      <c r="A44" s="29">
        <v>1</v>
      </c>
      <c r="B44" s="29" t="s">
        <v>28</v>
      </c>
      <c r="C44" s="29">
        <v>1974</v>
      </c>
      <c r="D44" s="29" t="s">
        <v>11</v>
      </c>
      <c r="E44" s="29" t="s">
        <v>29</v>
      </c>
      <c r="F44" s="30">
        <v>46113</v>
      </c>
      <c r="G44" s="29" t="s">
        <v>12</v>
      </c>
      <c r="H44" s="29" t="s">
        <v>13</v>
      </c>
      <c r="I44" s="29"/>
      <c r="J44" s="31">
        <v>12000</v>
      </c>
      <c r="K44" s="29" t="s">
        <v>47</v>
      </c>
      <c r="L44" s="31">
        <v>6900</v>
      </c>
      <c r="M44" s="30">
        <v>46188</v>
      </c>
      <c r="N44" s="31">
        <f>J44-L44</f>
        <v>5100</v>
      </c>
      <c r="O44" s="32">
        <f>SUM(Q44:S44)</f>
        <v>3211.71</v>
      </c>
      <c r="Q44" s="22">
        <f t="shared" ref="Q44" si="6">ROUND(IF((N44)&lt;=0,0,IF(AND(0&lt;(N44),(N44)&lt;=2582.28),N44,2582.28)),2)</f>
        <v>2582.2800000000002</v>
      </c>
      <c r="R44" s="22">
        <f>ROUND(IF(2582.28&gt;(N44),0,IF(12911.42&lt;(N44),(12911.42-2582.28)*0.25,((N44)-2582.28)*0.25)),2)</f>
        <v>629.42999999999995</v>
      </c>
      <c r="S44" s="22">
        <f>ROUND(IF(12911.42&gt;(N44),0,IF(51645.69&lt;(N44),(51645.69-12911.42)*0.05,((N44)-12911.42)*0.05)),2)</f>
        <v>0</v>
      </c>
    </row>
    <row r="45" spans="1:19" s="13" customFormat="1" x14ac:dyDescent="0.25">
      <c r="A45" s="29">
        <v>2</v>
      </c>
      <c r="B45" s="29"/>
      <c r="C45" s="29"/>
      <c r="D45" s="29"/>
      <c r="E45" s="29"/>
      <c r="F45" s="29"/>
      <c r="G45" s="29" t="s">
        <v>12</v>
      </c>
      <c r="H45" s="29" t="s">
        <v>15</v>
      </c>
      <c r="I45" s="29"/>
      <c r="J45" s="31"/>
      <c r="K45" s="29"/>
      <c r="L45" s="31"/>
      <c r="M45" s="31"/>
      <c r="N45" s="31"/>
      <c r="O45" s="31"/>
      <c r="Q45" s="22"/>
      <c r="R45" s="22"/>
      <c r="S45" s="22"/>
    </row>
    <row r="46" spans="1:19" s="13" customFormat="1" ht="15.75" thickBot="1" x14ac:dyDescent="0.3">
      <c r="A46" s="29">
        <v>3</v>
      </c>
      <c r="B46" s="29"/>
      <c r="C46" s="29"/>
      <c r="D46" s="29"/>
      <c r="E46" s="29"/>
      <c r="F46" s="29"/>
      <c r="G46" s="29" t="s">
        <v>12</v>
      </c>
      <c r="H46" s="29" t="s">
        <v>18</v>
      </c>
      <c r="I46" s="29"/>
      <c r="J46" s="31"/>
      <c r="K46" s="29"/>
      <c r="L46" s="31"/>
      <c r="M46" s="31"/>
      <c r="N46" s="31"/>
      <c r="O46" s="31"/>
      <c r="Q46" s="22"/>
      <c r="R46" s="22"/>
      <c r="S46" s="22"/>
    </row>
    <row r="47" spans="1:19" s="13" customFormat="1" ht="17.25" thickBot="1" x14ac:dyDescent="0.35">
      <c r="B47" s="33" t="s">
        <v>1</v>
      </c>
      <c r="C47" s="34"/>
      <c r="D47" s="34"/>
      <c r="E47" s="34"/>
      <c r="F47" s="34"/>
      <c r="G47" s="34"/>
      <c r="H47" s="34"/>
      <c r="I47" s="34"/>
      <c r="J47" s="35">
        <f>SUM(J44:J46)</f>
        <v>12000</v>
      </c>
      <c r="K47" s="34"/>
      <c r="L47" s="35">
        <f>SUM(L44:L46)</f>
        <v>6900</v>
      </c>
      <c r="M47" s="35"/>
      <c r="N47" s="35">
        <f>SUM(N44:N46)</f>
        <v>5100</v>
      </c>
      <c r="O47" s="36">
        <f>SUM(O44:O46)</f>
        <v>3211.71</v>
      </c>
    </row>
    <row r="48" spans="1:19" s="13" customFormat="1" x14ac:dyDescent="0.25"/>
  </sheetData>
  <mergeCells count="6">
    <mergeCell ref="B9:F9"/>
    <mergeCell ref="G9:I9"/>
    <mergeCell ref="J9:O9"/>
    <mergeCell ref="B42:F42"/>
    <mergeCell ref="G42:I42"/>
    <mergeCell ref="J42:O42"/>
  </mergeCells>
  <dataValidations count="7">
    <dataValidation type="list" allowBlank="1" showInputMessage="1" showErrorMessage="1" sqref="H11:H15 H44:H46">
      <formula1>$H$26:$H$38</formula1>
    </dataValidation>
    <dataValidation type="list" allowBlank="1" showInputMessage="1" showErrorMessage="1" sqref="G11:G15 G44:G46">
      <formula1>$G$26:$G$27</formula1>
    </dataValidation>
    <dataValidation type="list" allowBlank="1" showInputMessage="1" showErrorMessage="1" sqref="D11:D15 D44:D46">
      <formula1>$D$26:$D$27</formula1>
    </dataValidation>
    <dataValidation type="list" allowBlank="1" showInputMessage="1" showErrorMessage="1" sqref="K45:K46">
      <formula1>$K$26:$K$29</formula1>
    </dataValidation>
    <dataValidation type="list" allowBlank="1" showInputMessage="1" showErrorMessage="1" sqref="K44 K11:K15">
      <formula1>$K$26:$K$30</formula1>
    </dataValidation>
    <dataValidation allowBlank="1" showInputMessage="1" showErrorMessage="1" promptTitle="Attenzione" prompt="compilare solo se selezionato l'intervento A8 o B5 nella cella precedente!" sqref="I11:I15"/>
    <dataValidation allowBlank="1" showInputMessage="1" showErrorMessage="1" promptTitle="Attenzione" prompt="compilare solo se selezionato un'opzione con Sì nella cella precedente!" sqref="L11:L15"/>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352C930674E8D4089CF9AC7C6BFE24E" ma:contentTypeVersion="1" ma:contentTypeDescription="Creare un nuovo documento." ma:contentTypeScope="" ma:versionID="add8473f10a9b6288790a8df39bb2f6f">
  <xsd:schema xmlns:xsd="http://www.w3.org/2001/XMLSchema" xmlns:xs="http://www.w3.org/2001/XMLSchema" xmlns:p="http://schemas.microsoft.com/office/2006/metadata/properties" xmlns:ns1="http://schemas.microsoft.com/sharepoint/v3" targetNamespace="http://schemas.microsoft.com/office/2006/metadata/properties" ma:root="true" ma:fieldsID="007027eaa144eb809f075463d81fdff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a inizio pianificazione" ma:description="" ma:hidden="true" ma:internalName="PublishingStartDate">
      <xsd:simpleType>
        <xsd:restriction base="dms:Unknown"/>
      </xsd:simpleType>
    </xsd:element>
    <xsd:element name="PublishingExpirationDate" ma:index="9" nillable="true" ma:displayName="Data fine pianificazion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0711042-B62B-40DB-866A-7C8C64F3A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0D13D2-A6A8-49BA-8982-36C9A470660B}">
  <ds:schemaRefs>
    <ds:schemaRef ds:uri="http://schemas.microsoft.com/sharepoint/v3/contenttype/forms"/>
  </ds:schemaRefs>
</ds:datastoreItem>
</file>

<file path=customXml/itemProps3.xml><?xml version="1.0" encoding="utf-8"?>
<ds:datastoreItem xmlns:ds="http://schemas.openxmlformats.org/officeDocument/2006/customXml" ds:itemID="{A4EECF30-320A-4C30-88C5-F875CC34E970}">
  <ds:schemaRefs>
    <ds:schemaRef ds:uri="http://purl.org/dc/dcmitype/"/>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http://purl.org/dc/terms/"/>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Guida alla compilazione</vt:lpstr>
      <vt:lpstr>Tabella</vt:lpstr>
      <vt:lpstr>Tabella!_Hlk219277512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Caterina Pennazzato</dc:creator>
  <cp:lastModifiedBy>Caterina Pennazzato</cp:lastModifiedBy>
  <dcterms:created xsi:type="dcterms:W3CDTF">2026-01-23T09:13:56Z</dcterms:created>
  <dcterms:modified xsi:type="dcterms:W3CDTF">2026-02-13T09:22:45Z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0x0101000352C930674E8D4089CF9AC7C6BFE24E</vt:lpwstr>
  </property>
</Properties>
</file>