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35" windowWidth="15240" windowHeight="8340" tabRatio="857"/>
  </bookViews>
  <sheets>
    <sheet name="Generalità" sheetId="3" r:id="rId1"/>
    <sheet name="Descrizione" sheetId="7" r:id="rId2"/>
    <sheet name="Figure Professionali Impegnate" sheetId="11" r:id="rId3"/>
    <sheet name="Docenti" sheetId="10" r:id="rId4"/>
    <sheet name="Allievi" sheetId="5" r:id="rId5"/>
    <sheet name="Destinatari pagamento" sheetId="6" r:id="rId6"/>
  </sheets>
  <externalReferences>
    <externalReference r:id="rId7"/>
  </externalReferences>
  <definedNames>
    <definedName name="_xlnm.Print_Area" localSheetId="4">Allievi!$A$1:$AS$57</definedName>
    <definedName name="_xlnm.Print_Area" localSheetId="1">Descrizione!$A$1:$AI$57</definedName>
    <definedName name="_xlnm.Print_Area" localSheetId="5">'Destinatari pagamento'!$A$1:$AJ$63</definedName>
    <definedName name="_xlnm.Print_Area" localSheetId="3">Docenti!$A$1:$AK$57</definedName>
    <definedName name="_xlnm.Print_Area" localSheetId="2">'Figure Professionali Impegnate'!$A$1:$AI$58</definedName>
    <definedName name="_xlnm.Print_Area" localSheetId="0">Generalità!$A$1:$AC$56</definedName>
    <definedName name="Canale" localSheetId="2">[1]Generalità!#REF!</definedName>
    <definedName name="Canale">Generalità!#REF!</definedName>
    <definedName name="Docente" localSheetId="3">Docenti!#REF!</definedName>
    <definedName name="Docente" localSheetId="2">'Figure Professionali Impegnate'!$AQ$11</definedName>
    <definedName name="Docente">#REF!</definedName>
    <definedName name="Mansione" localSheetId="3">Docenti!#REF!</definedName>
    <definedName name="Mansione" localSheetId="2">'Figure Professionali Impegnate'!$AQ$14:$AQ$19</definedName>
    <definedName name="Mansione">#REF!</definedName>
  </definedNames>
  <calcPr calcId="145621"/>
</workbook>
</file>

<file path=xl/calcChain.xml><?xml version="1.0" encoding="utf-8"?>
<calcChain xmlns="http://schemas.openxmlformats.org/spreadsheetml/2006/main">
  <c r="AO55" i="5" l="1"/>
  <c r="K20" i="6" s="1"/>
  <c r="AJ55" i="5"/>
  <c r="AD55" i="5"/>
  <c r="AA55" i="5"/>
  <c r="K28" i="6"/>
  <c r="W15" i="6"/>
  <c r="W12" i="6"/>
  <c r="Y48" i="3"/>
  <c r="K12" i="6" s="1"/>
  <c r="AB12" i="6" s="1"/>
  <c r="AB17" i="6" s="1"/>
  <c r="K22" i="6" s="1"/>
  <c r="Y47" i="3"/>
  <c r="S57" i="5"/>
  <c r="C57" i="5"/>
  <c r="B63" i="6"/>
  <c r="B57" i="10"/>
  <c r="B58" i="11"/>
  <c r="B57" i="7"/>
  <c r="Q58" i="11"/>
  <c r="Q57" i="7"/>
  <c r="AH44" i="11"/>
  <c r="L44" i="11"/>
  <c r="AJ44" i="10"/>
  <c r="M44" i="10"/>
  <c r="S57" i="10"/>
  <c r="Q63" i="6"/>
  <c r="A56" i="3"/>
  <c r="L56" i="3"/>
  <c r="G55" i="5"/>
  <c r="K8" i="6"/>
  <c r="K6" i="6"/>
  <c r="K2" i="6"/>
  <c r="K4" i="6"/>
  <c r="AG4" i="5"/>
  <c r="AG14" i="5"/>
  <c r="AG18" i="5"/>
  <c r="AG22" i="5"/>
  <c r="AG26" i="5"/>
  <c r="AG30" i="5"/>
  <c r="AG34" i="5"/>
  <c r="AG38" i="5"/>
  <c r="AG42" i="5"/>
  <c r="AG46" i="5"/>
  <c r="AG50" i="5"/>
  <c r="AG12" i="5"/>
  <c r="AG16" i="5"/>
  <c r="AG20" i="5"/>
  <c r="AG24" i="5"/>
  <c r="AG28" i="5"/>
  <c r="AG32" i="5"/>
  <c r="AG36" i="5"/>
  <c r="AG40" i="5"/>
  <c r="AG44" i="5"/>
  <c r="AG48" i="5"/>
  <c r="AG52" i="5"/>
  <c r="AG8" i="5"/>
  <c r="AG6" i="5"/>
  <c r="AG10" i="5"/>
  <c r="K15" i="6"/>
  <c r="AB15" i="6"/>
</calcChain>
</file>

<file path=xl/sharedStrings.xml><?xml version="1.0" encoding="utf-8"?>
<sst xmlns="http://schemas.openxmlformats.org/spreadsheetml/2006/main" count="161" uniqueCount="137">
  <si>
    <t>Totale</t>
  </si>
  <si>
    <t>Nominativo</t>
  </si>
  <si>
    <t>ALLIEVI</t>
  </si>
  <si>
    <t>Teoria</t>
  </si>
  <si>
    <t>Pratica</t>
  </si>
  <si>
    <t>Stage</t>
  </si>
  <si>
    <t>numero</t>
  </si>
  <si>
    <t>REGIONE AUTONOMA FRIULI VENEZIA GIULIA</t>
  </si>
  <si>
    <t>importo di euro</t>
  </si>
  <si>
    <t>data</t>
  </si>
  <si>
    <t>no affiancamento</t>
  </si>
  <si>
    <t>in affiancamento</t>
  </si>
  <si>
    <t>Durata della formazione</t>
  </si>
  <si>
    <t>Effettivamente svolto</t>
  </si>
  <si>
    <t>Allievi</t>
  </si>
  <si>
    <t>Denominazione Operatore</t>
  </si>
  <si>
    <t>Via/Piazza</t>
  </si>
  <si>
    <t>Telefono</t>
  </si>
  <si>
    <t>N° civico</t>
  </si>
  <si>
    <t>Fax</t>
  </si>
  <si>
    <t>Email</t>
  </si>
  <si>
    <t>Responsabile dell'Operazione</t>
  </si>
  <si>
    <t>Codice Operazione</t>
  </si>
  <si>
    <t>Titolo dell'Operazione</t>
  </si>
  <si>
    <t>Canale di Finanziamento</t>
  </si>
  <si>
    <t>Periodo svolgimento Operazione</t>
  </si>
  <si>
    <t>Inizio operazione</t>
  </si>
  <si>
    <t>Fine Operazione</t>
  </si>
  <si>
    <t>Esami</t>
  </si>
  <si>
    <t>Previsti a Operazione</t>
  </si>
  <si>
    <t>Iniziati all'Operazione</t>
  </si>
  <si>
    <t>Prevista dall'Operazione</t>
  </si>
  <si>
    <t>Costo ora/corso</t>
  </si>
  <si>
    <t>FIGURE PROFESSIONALI IMPEGNATE</t>
  </si>
  <si>
    <t>DOCENTE INTERVENUTO</t>
  </si>
  <si>
    <t>ORIENTATORE</t>
  </si>
  <si>
    <t>TUTOR</t>
  </si>
  <si>
    <t>Mansione</t>
  </si>
  <si>
    <t>Ore</t>
  </si>
  <si>
    <t>DOCENTI</t>
  </si>
  <si>
    <t>Codice fiscale operatore</t>
  </si>
  <si>
    <t>Modulo svolto</t>
  </si>
  <si>
    <t>Codice Fiscale</t>
  </si>
  <si>
    <t>Data Amm.</t>
  </si>
  <si>
    <t>Numero allievi rendicontati</t>
  </si>
  <si>
    <t>€</t>
  </si>
  <si>
    <t>Costo ammesso a contributo</t>
  </si>
  <si>
    <t>Anticipi erogati</t>
  </si>
  <si>
    <t>Saldo spettante</t>
  </si>
  <si>
    <t>Destinatari del Pagamento</t>
  </si>
  <si>
    <t>Indirizzo Beneficiario</t>
  </si>
  <si>
    <t>Banca/Posta</t>
  </si>
  <si>
    <t>Agenzia/Filiale</t>
  </si>
  <si>
    <t>Esenzione bollo ai sensi</t>
  </si>
  <si>
    <t>Effettuato bonifico per saldo negativo in data</t>
  </si>
  <si>
    <t>CRO</t>
  </si>
  <si>
    <t>Importo bonifico</t>
  </si>
  <si>
    <t>a) che i fatti ed i dati esposti nel presente documento ed eventuali allegati, sono autentici ed esatti;</t>
  </si>
  <si>
    <t>Il sottoscritto</t>
  </si>
  <si>
    <t>dichiara sotto la propria responsabilità:</t>
  </si>
  <si>
    <t>b) che le operazioni cui le spese si riferiscono si sono svolte alle condizioni stabilite dalla normativa comunitaria,</t>
  </si>
  <si>
    <t>dalla normativa nazionale e dalle regole gestionali stabilite dall' Amministrazione regionale;</t>
  </si>
  <si>
    <t>Data</t>
  </si>
  <si>
    <t>Firma</t>
  </si>
  <si>
    <t>RELAZIONE TECNICO-FISICA DELL'OPERAZIONE</t>
  </si>
  <si>
    <t>Destinatari Totali</t>
  </si>
  <si>
    <t>SELEZIONATORE</t>
  </si>
  <si>
    <t>* Nell'indicazione dei docenti va inserito il nominativo del docente partecipante all'esame finale con indicazione</t>
  </si>
  <si>
    <t xml:space="preserve">   del modulo relativo</t>
  </si>
  <si>
    <t>Dichiarazione sostitutiva dell'atto  di notorietà</t>
  </si>
  <si>
    <t>(art. 47 DPR 28 dicembre 2000 n. 445)</t>
  </si>
  <si>
    <t>richiamate dall'art. 76 del DPR 445/2000</t>
  </si>
  <si>
    <t>Data Dim.</t>
  </si>
  <si>
    <t>cod. Operaz.</t>
  </si>
  <si>
    <t>cod. Operaz</t>
  </si>
  <si>
    <t>c) che le spese rientrano tra quelle ammissibili da Fondo Sociale Europeo, e che i dipendenti e i fornitori sono stati pagati</t>
  </si>
  <si>
    <t>INFORMAZIONI SULLO SVOLGIMENTO DELL'OPERAZIONE</t>
  </si>
  <si>
    <t>E RISULTATI CONSEGUITI</t>
  </si>
  <si>
    <t>OB. 2 ASSE 2EA PER TIP. F, AZ. 33 INT - Piano az. Per la ricolloc. lavorativa dei disoccupati FPMI</t>
  </si>
  <si>
    <t>OB. 2 ASSE 2EA PER TIP. F, AZ. 33 INT - Piano az. Per la ricolloc. lavorativa dei disoccupati FIB</t>
  </si>
  <si>
    <t>OB. 2 ASSE 2EA PER TIP. F, AZ. 33 INT - Piano az. Per la ricolloc. lavorativa dei disoccupati WE</t>
  </si>
  <si>
    <t>OB. 2 ASSE 2EA PER TIP. F, AZ. 33 INT - Piano az. Per la ricolloc. lavorativa dei disoccupati FPGO</t>
  </si>
  <si>
    <t>OB. 2 ASSE 2EA PER TIP. F, AZ. 33 INT - Piano az. Per la ricolloc. lavorativa dei disoccupati QBA</t>
  </si>
  <si>
    <t>OB. 2 ASSE 3GA PER TIP. F, AZ. 55 INT - Formazione collocamento disabili Province - WE</t>
  </si>
  <si>
    <t>OB. 2 ASSE 3GA PER TIP. F, AZ. 55 INT - Formazione collocamento disabili Province - QBA</t>
  </si>
  <si>
    <t>OB. 2 ASSE 3GA PER TIP. F, AZ. 55 INT - Formazione collocamento disabili Province - FPGO 121</t>
  </si>
  <si>
    <t>OB. 2 ASSE 3GA PER TIP. F, AZ. 55 INT - Formazione collocamento disabili Province - FPGO 80</t>
  </si>
  <si>
    <t>OB. 2 ASSE 3GA PER TIP. F, AZ. 55 INT - Formazione collocamento disabili Province - FPGO Ind.</t>
  </si>
  <si>
    <t>COORDINATORE</t>
  </si>
  <si>
    <t>DIREZIONE</t>
  </si>
  <si>
    <t>SEGRETERIA</t>
  </si>
  <si>
    <t>PROGETTISTA</t>
  </si>
  <si>
    <t>AUSILIARIO</t>
  </si>
  <si>
    <t>Anno formativo</t>
  </si>
  <si>
    <t>Titolo</t>
  </si>
  <si>
    <t>Codice regionale</t>
  </si>
  <si>
    <t>Periodo di svolgimento</t>
  </si>
  <si>
    <t>Sede</t>
  </si>
  <si>
    <t>Progettazione</t>
  </si>
  <si>
    <t>Pubblicità</t>
  </si>
  <si>
    <t>Selezione/orientamento</t>
  </si>
  <si>
    <r>
      <t>Attività formativa</t>
    </r>
    <r>
      <rPr>
        <sz val="10"/>
        <rFont val="Times New Roman"/>
        <family val="1"/>
      </rPr>
      <t xml:space="preserve"> (eventuali differenze con il progetto o particolari richieste di deroga)</t>
    </r>
  </si>
  <si>
    <r>
      <t>Docenza</t>
    </r>
    <r>
      <rPr>
        <sz val="10"/>
        <rFont val="Times New Roman"/>
        <family val="1"/>
      </rPr>
      <t xml:space="preserve"> (eventuale autorizzazione alla delega)</t>
    </r>
  </si>
  <si>
    <r>
      <t xml:space="preserve">Caratteristiche dell'utenza </t>
    </r>
    <r>
      <rPr>
        <sz val="10"/>
        <rFont val="Times New Roman"/>
        <family val="1"/>
      </rPr>
      <t>(breve descrizione dei requisiti degli allievi in coerenza con il bando, n°allievi esenti ed eventuali</t>
    </r>
  </si>
  <si>
    <t>restituzioni della quota, cassa integrati/mobilità ed ogni altra informazione utile)</t>
  </si>
  <si>
    <t>Tutoraggio</t>
  </si>
  <si>
    <t>Coordinamento</t>
  </si>
  <si>
    <t>Materiali didattici e attrezzature utilizzate</t>
  </si>
  <si>
    <t>Prova finale</t>
  </si>
  <si>
    <t>Esiti del corso</t>
  </si>
  <si>
    <t>Livello**</t>
  </si>
  <si>
    <t>** Indicare il livello dei docenti interni (CCNL formazione) o se il docente è esterno</t>
  </si>
  <si>
    <t>Ore aula al netto esame</t>
  </si>
  <si>
    <t>Ore stage</t>
  </si>
  <si>
    <t>L'Operazione è stata approvata con decreto del Direttore di Servizio</t>
  </si>
  <si>
    <t>Esame</t>
  </si>
  <si>
    <t>Fascia</t>
  </si>
  <si>
    <t>Costo ora/allievo</t>
  </si>
  <si>
    <t>Codice IBAN</t>
  </si>
  <si>
    <t>B2.3</t>
  </si>
  <si>
    <t>Costo totale ora/corso</t>
  </si>
  <si>
    <t>Note</t>
  </si>
  <si>
    <t>quale legale rappresentante dell'organismo titolare del progetto</t>
  </si>
  <si>
    <t xml:space="preserve">sopra descritto consapevole delle sanzioni penali, nel caso di dichiarazioni non veritiere, di formazione o uso di atti falsi, </t>
  </si>
  <si>
    <t>TOTALI</t>
  </si>
  <si>
    <t>Totale B2.3</t>
  </si>
  <si>
    <t>* costo ora/corso €</t>
  </si>
  <si>
    <t xml:space="preserve">N° ore Operazione ammesse Ente </t>
  </si>
  <si>
    <t>(N° ore attività d'aula + 50% ore stage)</t>
  </si>
  <si>
    <t xml:space="preserve">N° ore Operazione ammesse Allievi </t>
  </si>
  <si>
    <t>(N° ore attività complessive * N° allievi previsti)</t>
  </si>
  <si>
    <t>* costo ora/allievo €</t>
  </si>
  <si>
    <t>Ore esame</t>
  </si>
  <si>
    <t>Costo finale riconosciuto</t>
  </si>
  <si>
    <t>%Freq al netto ore esame</t>
  </si>
  <si>
    <t>Attività di sostegno all'utenza (se prevista)</t>
  </si>
  <si>
    <t>B2.4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</si>
</sst>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###########"/>
    <numFmt numFmtId="165" formatCode="[$-F800]dddd\,\ mmmm\ dd\,\ yyyy"/>
  </numFmts>
  <fonts count="18">
    <font>
      <sz val="10"/>
      <name val="Arial"/>
    </font>
    <font>
      <sz val="10"/>
      <name val="Arial"/>
    </font>
    <font>
      <sz val="10"/>
      <name val="CG Times (W1)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7"/>
      <name val="Arial"/>
      <family val="2"/>
    </font>
    <font>
      <b/>
      <sz val="8"/>
      <name val="Cambria"/>
      <family val="1"/>
    </font>
    <font>
      <sz val="7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3">
    <xf numFmtId="0" fontId="0" fillId="0" borderId="0" xfId="0"/>
    <xf numFmtId="0" fontId="3" fillId="2" borderId="0" xfId="0" applyFont="1" applyFill="1"/>
    <xf numFmtId="0" fontId="3" fillId="3" borderId="0" xfId="0" applyFont="1" applyFill="1"/>
    <xf numFmtId="0" fontId="3" fillId="2" borderId="0" xfId="0" applyFont="1" applyFill="1" applyProtection="1"/>
    <xf numFmtId="0" fontId="0" fillId="3" borderId="0" xfId="0" applyFill="1" applyProtection="1"/>
    <xf numFmtId="0" fontId="2" fillId="2" borderId="0" xfId="0" applyFont="1" applyFill="1" applyProtection="1"/>
    <xf numFmtId="0" fontId="3" fillId="2" borderId="0" xfId="0" applyFont="1" applyFill="1" applyBorder="1" applyAlignment="1" applyProtection="1"/>
    <xf numFmtId="0" fontId="4" fillId="2" borderId="0" xfId="0" applyFont="1" applyFill="1" applyProtection="1"/>
    <xf numFmtId="0" fontId="3" fillId="2" borderId="0" xfId="0" applyFont="1" applyFill="1" applyBorder="1" applyProtection="1"/>
    <xf numFmtId="0" fontId="4" fillId="2" borderId="0" xfId="0" applyFont="1" applyFill="1" applyAlignment="1" applyProtection="1">
      <alignment horizontal="center"/>
    </xf>
    <xf numFmtId="0" fontId="0" fillId="2" borderId="0" xfId="0" applyFill="1" applyProtection="1"/>
    <xf numFmtId="0" fontId="6" fillId="3" borderId="0" xfId="0" applyFont="1" applyFill="1" applyProtection="1"/>
    <xf numFmtId="0" fontId="6" fillId="2" borderId="0" xfId="0" applyFont="1" applyFill="1" applyProtection="1"/>
    <xf numFmtId="0" fontId="7" fillId="2" borderId="0" xfId="0" applyFont="1" applyFill="1" applyBorder="1" applyAlignment="1" applyProtection="1"/>
    <xf numFmtId="0" fontId="4" fillId="2" borderId="0" xfId="0" applyFont="1" applyFill="1" applyBorder="1" applyProtection="1"/>
    <xf numFmtId="0" fontId="4" fillId="2" borderId="0" xfId="0" applyFont="1" applyFill="1" applyAlignment="1" applyProtection="1"/>
    <xf numFmtId="0" fontId="8" fillId="2" borderId="0" xfId="0" applyFont="1" applyFill="1"/>
    <xf numFmtId="0" fontId="8" fillId="3" borderId="0" xfId="0" applyFont="1" applyFill="1"/>
    <xf numFmtId="0" fontId="4" fillId="2" borderId="0" xfId="0" applyFont="1" applyFill="1" applyAlignment="1">
      <alignment horizontal="left"/>
    </xf>
    <xf numFmtId="0" fontId="4" fillId="2" borderId="1" xfId="0" applyFont="1" applyFill="1" applyBorder="1" applyProtection="1"/>
    <xf numFmtId="0" fontId="3" fillId="2" borderId="1" xfId="0" applyFont="1" applyFill="1" applyBorder="1" applyProtection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3" fillId="2" borderId="1" xfId="0" applyFont="1" applyFill="1" applyBorder="1"/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3" fillId="3" borderId="0" xfId="0" applyFont="1" applyFill="1" applyAlignment="1">
      <alignment horizontal="center"/>
    </xf>
    <xf numFmtId="0" fontId="8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8" fillId="3" borderId="0" xfId="0" applyFont="1" applyFill="1" applyProtection="1"/>
    <xf numFmtId="0" fontId="4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left"/>
    </xf>
    <xf numFmtId="0" fontId="3" fillId="2" borderId="3" xfId="0" applyFont="1" applyFill="1" applyBorder="1" applyProtection="1"/>
    <xf numFmtId="0" fontId="3" fillId="2" borderId="2" xfId="0" applyFont="1" applyFill="1" applyBorder="1" applyProtection="1"/>
    <xf numFmtId="0" fontId="3" fillId="2" borderId="4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left"/>
    </xf>
    <xf numFmtId="0" fontId="3" fillId="2" borderId="5" xfId="0" applyFont="1" applyFill="1" applyBorder="1" applyProtection="1"/>
    <xf numFmtId="1" fontId="4" fillId="2" borderId="0" xfId="0" applyNumberFormat="1" applyFont="1" applyFill="1" applyBorder="1" applyAlignment="1" applyProtection="1"/>
    <xf numFmtId="0" fontId="3" fillId="2" borderId="0" xfId="0" applyFont="1" applyFill="1" applyAlignment="1" applyProtection="1">
      <alignment horizontal="left"/>
    </xf>
    <xf numFmtId="0" fontId="7" fillId="3" borderId="0" xfId="0" applyFont="1" applyFill="1" applyProtection="1"/>
    <xf numFmtId="0" fontId="4" fillId="2" borderId="0" xfId="0" applyFont="1" applyFill="1" applyAlignment="1" applyProtection="1">
      <alignment horizontal="left"/>
    </xf>
    <xf numFmtId="0" fontId="9" fillId="2" borderId="0" xfId="0" applyFont="1" applyFill="1" applyBorder="1" applyAlignment="1">
      <alignment horizontal="center"/>
    </xf>
    <xf numFmtId="0" fontId="12" fillId="2" borderId="0" xfId="0" applyFont="1" applyFill="1" applyProtection="1"/>
    <xf numFmtId="0" fontId="8" fillId="2" borderId="0" xfId="0" applyFont="1" applyFill="1" applyAlignment="1">
      <alignment horizontal="left"/>
    </xf>
    <xf numFmtId="0" fontId="3" fillId="2" borderId="0" xfId="0" applyFont="1" applyFill="1" applyAlignment="1" applyProtection="1"/>
    <xf numFmtId="165" fontId="4" fillId="2" borderId="0" xfId="0" applyNumberFormat="1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justify" vertical="top"/>
    </xf>
    <xf numFmtId="0" fontId="8" fillId="2" borderId="0" xfId="0" applyFont="1" applyFill="1" applyAlignment="1" applyProtection="1">
      <alignment horizontal="left"/>
    </xf>
    <xf numFmtId="2" fontId="8" fillId="2" borderId="0" xfId="0" applyNumberFormat="1" applyFont="1" applyFill="1" applyAlignment="1">
      <alignment horizontal="center"/>
    </xf>
    <xf numFmtId="0" fontId="8" fillId="2" borderId="0" xfId="0" applyFont="1" applyFill="1" applyBorder="1" applyAlignment="1" applyProtection="1">
      <alignment horizontal="left"/>
    </xf>
    <xf numFmtId="0" fontId="14" fillId="2" borderId="0" xfId="0" applyFont="1" applyFill="1" applyBorder="1" applyAlignment="1" applyProtection="1">
      <alignment horizontal="center" textRotation="255"/>
    </xf>
    <xf numFmtId="0" fontId="9" fillId="2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/>
    <xf numFmtId="0" fontId="8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left"/>
    </xf>
    <xf numFmtId="4" fontId="8" fillId="0" borderId="0" xfId="0" applyNumberFormat="1" applyFont="1" applyFill="1" applyAlignment="1" applyProtection="1">
      <alignment horizontal="right"/>
    </xf>
    <xf numFmtId="0" fontId="8" fillId="0" borderId="0" xfId="0" applyFont="1" applyFill="1" applyProtection="1"/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horizontal="right"/>
    </xf>
    <xf numFmtId="0" fontId="8" fillId="0" borderId="0" xfId="0" applyFont="1" applyFill="1" applyBorder="1" applyProtection="1"/>
    <xf numFmtId="0" fontId="3" fillId="6" borderId="6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/>
    </xf>
    <xf numFmtId="0" fontId="9" fillId="2" borderId="0" xfId="0" applyFont="1" applyFill="1" applyProtection="1"/>
    <xf numFmtId="0" fontId="13" fillId="6" borderId="6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left"/>
    </xf>
    <xf numFmtId="0" fontId="3" fillId="2" borderId="7" xfId="0" applyFont="1" applyFill="1" applyBorder="1" applyProtection="1"/>
    <xf numFmtId="0" fontId="3" fillId="2" borderId="8" xfId="0" applyFont="1" applyFill="1" applyBorder="1" applyProtection="1"/>
    <xf numFmtId="0" fontId="3" fillId="2" borderId="9" xfId="0" applyFont="1" applyFill="1" applyBorder="1" applyProtection="1"/>
    <xf numFmtId="0" fontId="3" fillId="2" borderId="2" xfId="0" applyFont="1" applyFill="1" applyBorder="1" applyAlignment="1" applyProtection="1"/>
    <xf numFmtId="0" fontId="3" fillId="2" borderId="3" xfId="0" applyFont="1" applyFill="1" applyBorder="1" applyAlignment="1" applyProtection="1"/>
    <xf numFmtId="0" fontId="0" fillId="0" borderId="0" xfId="0" applyAlignment="1" applyProtection="1"/>
    <xf numFmtId="0" fontId="0" fillId="0" borderId="0" xfId="0" applyBorder="1" applyAlignment="1" applyProtection="1"/>
    <xf numFmtId="1" fontId="3" fillId="0" borderId="0" xfId="0" applyNumberFormat="1" applyFont="1" applyFill="1" applyBorder="1" applyAlignment="1" applyProtection="1">
      <alignment horizontal="right"/>
    </xf>
    <xf numFmtId="0" fontId="4" fillId="0" borderId="0" xfId="0" applyFont="1" applyFill="1" applyAlignment="1" applyProtection="1"/>
    <xf numFmtId="0" fontId="7" fillId="0" borderId="0" xfId="0" applyFont="1" applyFill="1" applyAlignment="1" applyProtection="1"/>
    <xf numFmtId="2" fontId="3" fillId="0" borderId="0" xfId="0" applyNumberFormat="1" applyFont="1" applyFill="1" applyBorder="1" applyAlignment="1" applyProtection="1"/>
    <xf numFmtId="2" fontId="0" fillId="0" borderId="0" xfId="0" applyNumberFormat="1" applyFill="1" applyBorder="1" applyAlignment="1" applyProtection="1"/>
    <xf numFmtId="0" fontId="3" fillId="0" borderId="0" xfId="0" applyFont="1" applyFill="1" applyProtection="1"/>
    <xf numFmtId="43" fontId="3" fillId="0" borderId="0" xfId="1" applyFont="1" applyFill="1" applyBorder="1" applyAlignment="1" applyProtection="1">
      <alignment horizontal="right"/>
    </xf>
    <xf numFmtId="2" fontId="3" fillId="0" borderId="0" xfId="0" applyNumberFormat="1" applyFont="1" applyFill="1" applyBorder="1" applyAlignment="1" applyProtection="1">
      <alignment horizontal="right"/>
    </xf>
    <xf numFmtId="0" fontId="9" fillId="2" borderId="0" xfId="0" applyFont="1" applyFill="1" applyBorder="1" applyAlignment="1">
      <alignment horizontal="center" wrapText="1"/>
    </xf>
    <xf numFmtId="2" fontId="3" fillId="7" borderId="6" xfId="0" applyNumberFormat="1" applyFont="1" applyFill="1" applyBorder="1" applyAlignment="1" applyProtection="1">
      <alignment horizontal="right"/>
    </xf>
    <xf numFmtId="2" fontId="4" fillId="0" borderId="0" xfId="0" applyNumberFormat="1" applyFont="1" applyFill="1" applyBorder="1" applyAlignment="1" applyProtection="1">
      <alignment horizontal="right"/>
    </xf>
    <xf numFmtId="2" fontId="7" fillId="0" borderId="0" xfId="0" applyNumberFormat="1" applyFont="1" applyFill="1" applyBorder="1" applyAlignment="1" applyProtection="1"/>
    <xf numFmtId="0" fontId="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2" fontId="8" fillId="0" borderId="0" xfId="0" applyNumberFormat="1" applyFont="1" applyFill="1" applyBorder="1" applyAlignment="1" applyProtection="1">
      <alignment horizontal="center"/>
    </xf>
    <xf numFmtId="2" fontId="8" fillId="0" borderId="0" xfId="0" applyNumberFormat="1" applyFont="1" applyFill="1" applyAlignment="1">
      <alignment horizontal="center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/>
    <xf numFmtId="0" fontId="8" fillId="7" borderId="6" xfId="0" applyFont="1" applyFill="1" applyBorder="1" applyAlignment="1" applyProtection="1">
      <alignment horizontal="center"/>
    </xf>
    <xf numFmtId="1" fontId="8" fillId="6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</xf>
    <xf numFmtId="0" fontId="4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right"/>
    </xf>
    <xf numFmtId="0" fontId="10" fillId="2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165" fontId="4" fillId="2" borderId="0" xfId="0" applyNumberFormat="1" applyFont="1" applyFill="1" applyAlignment="1" applyProtection="1">
      <alignment horizontal="center"/>
    </xf>
    <xf numFmtId="0" fontId="4" fillId="2" borderId="6" xfId="0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3" fillId="4" borderId="10" xfId="0" applyFont="1" applyFill="1" applyBorder="1" applyAlignment="1" applyProtection="1">
      <alignment horizontal="left"/>
      <protection locked="0"/>
    </xf>
    <xf numFmtId="0" fontId="3" fillId="4" borderId="11" xfId="0" applyFont="1" applyFill="1" applyBorder="1" applyAlignment="1" applyProtection="1">
      <alignment horizontal="left"/>
      <protection locked="0"/>
    </xf>
    <xf numFmtId="0" fontId="3" fillId="4" borderId="12" xfId="0" applyFont="1" applyFill="1" applyBorder="1" applyAlignment="1" applyProtection="1">
      <alignment horizontal="left"/>
      <protection locked="0"/>
    </xf>
    <xf numFmtId="1" fontId="3" fillId="4" borderId="10" xfId="0" applyNumberFormat="1" applyFont="1" applyFill="1" applyBorder="1" applyAlignment="1" applyProtection="1">
      <alignment horizontal="left"/>
      <protection locked="0"/>
    </xf>
    <xf numFmtId="1" fontId="3" fillId="4" borderId="11" xfId="0" applyNumberFormat="1" applyFont="1" applyFill="1" applyBorder="1" applyAlignment="1" applyProtection="1">
      <alignment horizontal="left"/>
      <protection locked="0"/>
    </xf>
    <xf numFmtId="1" fontId="3" fillId="4" borderId="12" xfId="0" applyNumberFormat="1" applyFont="1" applyFill="1" applyBorder="1" applyAlignment="1" applyProtection="1">
      <alignment horizontal="left"/>
      <protection locked="0"/>
    </xf>
    <xf numFmtId="0" fontId="3" fillId="4" borderId="10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Border="1" applyAlignment="1" applyProtection="1">
      <alignment horizontal="right"/>
    </xf>
    <xf numFmtId="14" fontId="3" fillId="4" borderId="6" xfId="0" applyNumberFormat="1" applyFont="1" applyFill="1" applyBorder="1" applyAlignment="1" applyProtection="1">
      <alignment horizontal="center"/>
      <protection locked="0"/>
    </xf>
    <xf numFmtId="14" fontId="3" fillId="4" borderId="10" xfId="0" applyNumberFormat="1" applyFont="1" applyFill="1" applyBorder="1" applyAlignment="1" applyProtection="1">
      <alignment horizontal="center"/>
      <protection locked="0"/>
    </xf>
    <xf numFmtId="14" fontId="3" fillId="4" borderId="11" xfId="0" applyNumberFormat="1" applyFont="1" applyFill="1" applyBorder="1" applyAlignment="1" applyProtection="1">
      <alignment horizontal="center"/>
      <protection locked="0"/>
    </xf>
    <xf numFmtId="14" fontId="3" fillId="4" borderId="12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/>
    </xf>
    <xf numFmtId="0" fontId="4" fillId="2" borderId="0" xfId="0" applyFont="1" applyFill="1" applyAlignment="1" applyProtection="1">
      <alignment horizontal="left"/>
    </xf>
    <xf numFmtId="164" fontId="3" fillId="4" borderId="10" xfId="0" applyNumberFormat="1" applyFont="1" applyFill="1" applyBorder="1" applyAlignment="1" applyProtection="1">
      <alignment horizontal="left"/>
      <protection locked="0"/>
    </xf>
    <xf numFmtId="164" fontId="3" fillId="4" borderId="11" xfId="0" applyNumberFormat="1" applyFont="1" applyFill="1" applyBorder="1" applyAlignment="1" applyProtection="1">
      <alignment horizontal="left"/>
      <protection locked="0"/>
    </xf>
    <xf numFmtId="164" fontId="3" fillId="4" borderId="12" xfId="0" applyNumberFormat="1" applyFont="1" applyFill="1" applyBorder="1" applyAlignment="1" applyProtection="1">
      <alignment horizontal="left"/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0" fontId="3" fillId="5" borderId="6" xfId="0" applyFont="1" applyFill="1" applyBorder="1" applyAlignment="1" applyProtection="1">
      <alignment horizontal="center"/>
    </xf>
    <xf numFmtId="0" fontId="3" fillId="4" borderId="11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/>
    <xf numFmtId="0" fontId="0" fillId="0" borderId="0" xfId="0" applyAlignment="1" applyProtection="1"/>
    <xf numFmtId="2" fontId="3" fillId="7" borderId="10" xfId="0" applyNumberFormat="1" applyFont="1" applyFill="1" applyBorder="1" applyAlignment="1" applyProtection="1">
      <alignment horizontal="right"/>
    </xf>
    <xf numFmtId="0" fontId="0" fillId="0" borderId="11" xfId="0" applyBorder="1" applyAlignment="1" applyProtection="1">
      <alignment horizontal="right"/>
    </xf>
    <xf numFmtId="0" fontId="0" fillId="0" borderId="12" xfId="0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left"/>
      <protection locked="0"/>
    </xf>
    <xf numFmtId="165" fontId="3" fillId="2" borderId="0" xfId="0" applyNumberFormat="1" applyFont="1" applyFill="1" applyAlignment="1" applyProtection="1">
      <alignment horizontal="left"/>
    </xf>
    <xf numFmtId="0" fontId="3" fillId="2" borderId="0" xfId="0" applyFont="1" applyFill="1" applyAlignment="1" applyProtection="1">
      <alignment horizontal="justify" vertical="top"/>
      <protection locked="0"/>
    </xf>
    <xf numFmtId="0" fontId="3" fillId="2" borderId="0" xfId="0" applyFont="1" applyFill="1" applyAlignment="1" applyProtection="1"/>
    <xf numFmtId="0" fontId="0" fillId="0" borderId="0" xfId="0" applyAlignment="1"/>
    <xf numFmtId="0" fontId="4" fillId="2" borderId="0" xfId="0" applyFont="1" applyFill="1" applyAlignment="1" applyProtection="1">
      <alignment horizontal="left"/>
      <protection locked="0"/>
    </xf>
    <xf numFmtId="0" fontId="10" fillId="2" borderId="0" xfId="0" applyFont="1" applyFill="1" applyAlignment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left"/>
    </xf>
    <xf numFmtId="0" fontId="3" fillId="5" borderId="10" xfId="0" applyFont="1" applyFill="1" applyBorder="1" applyAlignment="1" applyProtection="1">
      <alignment horizontal="center"/>
    </xf>
    <xf numFmtId="0" fontId="3" fillId="5" borderId="12" xfId="0" applyFont="1" applyFill="1" applyBorder="1" applyAlignment="1" applyProtection="1">
      <alignment horizontal="center"/>
    </xf>
    <xf numFmtId="165" fontId="4" fillId="2" borderId="0" xfId="0" applyNumberFormat="1" applyFont="1" applyFill="1" applyAlignment="1" applyProtection="1">
      <alignment horizontal="left"/>
    </xf>
    <xf numFmtId="165" fontId="0" fillId="0" borderId="0" xfId="0" applyNumberFormat="1" applyAlignment="1">
      <alignment horizontal="left"/>
    </xf>
    <xf numFmtId="0" fontId="0" fillId="2" borderId="0" xfId="0" applyFill="1" applyAlignment="1" applyProtection="1">
      <alignment horizontal="center"/>
    </xf>
    <xf numFmtId="0" fontId="11" fillId="4" borderId="6" xfId="0" applyFont="1" applyFill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12" fillId="4" borderId="10" xfId="0" applyFont="1" applyFill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/>
      <protection locked="0"/>
    </xf>
    <xf numFmtId="0" fontId="12" fillId="0" borderId="12" xfId="0" applyFont="1" applyBorder="1" applyAlignment="1" applyProtection="1">
      <alignment horizontal="left"/>
      <protection locked="0"/>
    </xf>
    <xf numFmtId="0" fontId="0" fillId="4" borderId="6" xfId="0" applyFill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</xf>
    <xf numFmtId="0" fontId="0" fillId="0" borderId="0" xfId="0" applyAlignment="1">
      <alignment horizontal="left"/>
    </xf>
    <xf numFmtId="0" fontId="11" fillId="4" borderId="10" xfId="0" applyFont="1" applyFill="1" applyBorder="1" applyAlignment="1" applyProtection="1">
      <alignment horizontal="center"/>
      <protection locked="0"/>
    </xf>
    <xf numFmtId="0" fontId="11" fillId="4" borderId="12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</xf>
    <xf numFmtId="0" fontId="12" fillId="0" borderId="12" xfId="0" applyFont="1" applyBorder="1" applyAlignment="1" applyProtection="1">
      <alignment horizontal="center"/>
      <protection locked="0"/>
    </xf>
    <xf numFmtId="0" fontId="8" fillId="6" borderId="10" xfId="0" applyFont="1" applyFill="1" applyBorder="1" applyAlignment="1" applyProtection="1">
      <alignment horizontal="center"/>
      <protection locked="0"/>
    </xf>
    <xf numFmtId="0" fontId="0" fillId="6" borderId="12" xfId="0" applyFill="1" applyBorder="1" applyAlignment="1" applyProtection="1">
      <alignment horizontal="center"/>
      <protection locked="0"/>
    </xf>
    <xf numFmtId="4" fontId="15" fillId="6" borderId="10" xfId="0" applyNumberFormat="1" applyFont="1" applyFill="1" applyBorder="1" applyAlignment="1" applyProtection="1">
      <alignment horizontal="right"/>
      <protection locked="0"/>
    </xf>
    <xf numFmtId="4" fontId="0" fillId="6" borderId="11" xfId="0" applyNumberFormat="1" applyFill="1" applyBorder="1" applyAlignment="1" applyProtection="1">
      <alignment horizontal="right"/>
      <protection locked="0"/>
    </xf>
    <xf numFmtId="4" fontId="0" fillId="6" borderId="12" xfId="0" applyNumberFormat="1" applyFill="1" applyBorder="1" applyAlignment="1" applyProtection="1">
      <alignment horizontal="right"/>
      <protection locked="0"/>
    </xf>
    <xf numFmtId="14" fontId="8" fillId="4" borderId="10" xfId="0" applyNumberFormat="1" applyFont="1" applyFill="1" applyBorder="1" applyAlignment="1" applyProtection="1">
      <alignment horizontal="center"/>
      <protection locked="0"/>
    </xf>
    <xf numFmtId="14" fontId="8" fillId="4" borderId="11" xfId="0" applyNumberFormat="1" applyFont="1" applyFill="1" applyBorder="1" applyAlignment="1" applyProtection="1">
      <alignment horizontal="center"/>
      <protection locked="0"/>
    </xf>
    <xf numFmtId="14" fontId="8" fillId="4" borderId="12" xfId="0" applyNumberFormat="1" applyFont="1" applyFill="1" applyBorder="1" applyAlignment="1" applyProtection="1">
      <alignment horizontal="center"/>
      <protection locked="0"/>
    </xf>
    <xf numFmtId="0" fontId="8" fillId="4" borderId="12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2" fontId="8" fillId="5" borderId="10" xfId="0" applyNumberFormat="1" applyFont="1" applyFill="1" applyBorder="1" applyAlignment="1" applyProtection="1">
      <alignment horizontal="center"/>
    </xf>
    <xf numFmtId="2" fontId="8" fillId="5" borderId="12" xfId="0" applyNumberFormat="1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left"/>
      <protection locked="0"/>
    </xf>
    <xf numFmtId="0" fontId="8" fillId="4" borderId="11" xfId="0" applyFont="1" applyFill="1" applyBorder="1" applyAlignment="1" applyProtection="1">
      <alignment horizontal="left"/>
      <protection locked="0"/>
    </xf>
    <xf numFmtId="0" fontId="8" fillId="4" borderId="12" xfId="0" applyFont="1" applyFill="1" applyBorder="1" applyAlignment="1" applyProtection="1">
      <alignment horizontal="left"/>
      <protection locked="0"/>
    </xf>
    <xf numFmtId="0" fontId="8" fillId="2" borderId="0" xfId="0" applyFont="1" applyFill="1" applyAlignment="1" applyProtection="1">
      <alignment horizontal="center"/>
    </xf>
    <xf numFmtId="164" fontId="8" fillId="4" borderId="10" xfId="0" applyNumberFormat="1" applyFont="1" applyFill="1" applyBorder="1" applyAlignment="1" applyProtection="1">
      <alignment horizontal="left"/>
      <protection locked="0"/>
    </xf>
    <xf numFmtId="164" fontId="8" fillId="4" borderId="11" xfId="0" applyNumberFormat="1" applyFont="1" applyFill="1" applyBorder="1" applyAlignment="1" applyProtection="1">
      <alignment horizontal="left"/>
      <protection locked="0"/>
    </xf>
    <xf numFmtId="164" fontId="8" fillId="4" borderId="12" xfId="0" applyNumberFormat="1" applyFont="1" applyFill="1" applyBorder="1" applyAlignment="1" applyProtection="1">
      <alignment horizontal="left"/>
      <protection locked="0"/>
    </xf>
    <xf numFmtId="164" fontId="8" fillId="6" borderId="10" xfId="0" applyNumberFormat="1" applyFont="1" applyFill="1" applyBorder="1" applyAlignment="1" applyProtection="1">
      <alignment horizontal="left"/>
      <protection locked="0"/>
    </xf>
    <xf numFmtId="164" fontId="8" fillId="6" borderId="11" xfId="0" applyNumberFormat="1" applyFont="1" applyFill="1" applyBorder="1" applyAlignment="1" applyProtection="1">
      <alignment horizontal="left"/>
      <protection locked="0"/>
    </xf>
    <xf numFmtId="164" fontId="8" fillId="6" borderId="12" xfId="0" applyNumberFormat="1" applyFont="1" applyFill="1" applyBorder="1" applyAlignment="1" applyProtection="1">
      <alignment horizontal="left"/>
      <protection locked="0"/>
    </xf>
    <xf numFmtId="0" fontId="13" fillId="4" borderId="12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 wrapText="1"/>
    </xf>
    <xf numFmtId="0" fontId="0" fillId="0" borderId="1" xfId="0" applyBorder="1" applyAlignment="1"/>
    <xf numFmtId="0" fontId="9" fillId="2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8" fillId="7" borderId="10" xfId="0" applyFont="1" applyFill="1" applyBorder="1" applyAlignment="1" applyProtection="1">
      <alignment horizontal="center"/>
    </xf>
    <xf numFmtId="0" fontId="8" fillId="7" borderId="12" xfId="0" applyFont="1" applyFill="1" applyBorder="1" applyAlignment="1" applyProtection="1">
      <alignment horizontal="center"/>
    </xf>
    <xf numFmtId="2" fontId="8" fillId="7" borderId="10" xfId="0" applyNumberFormat="1" applyFont="1" applyFill="1" applyBorder="1" applyAlignment="1" applyProtection="1"/>
    <xf numFmtId="2" fontId="0" fillId="7" borderId="11" xfId="0" applyNumberFormat="1" applyFill="1" applyBorder="1" applyAlignment="1"/>
    <xf numFmtId="2" fontId="0" fillId="7" borderId="12" xfId="0" applyNumberFormat="1" applyFill="1" applyBorder="1" applyAlignment="1"/>
    <xf numFmtId="0" fontId="9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2" borderId="0" xfId="0" applyFont="1" applyFill="1" applyAlignment="1">
      <alignment horizontal="left"/>
    </xf>
    <xf numFmtId="2" fontId="3" fillId="4" borderId="10" xfId="0" applyNumberFormat="1" applyFont="1" applyFill="1" applyBorder="1" applyAlignment="1" applyProtection="1">
      <alignment horizontal="right"/>
      <protection locked="0"/>
    </xf>
    <xf numFmtId="2" fontId="3" fillId="4" borderId="11" xfId="0" applyNumberFormat="1" applyFont="1" applyFill="1" applyBorder="1" applyAlignment="1" applyProtection="1">
      <alignment horizontal="right"/>
      <protection locked="0"/>
    </xf>
    <xf numFmtId="2" fontId="3" fillId="4" borderId="12" xfId="0" applyNumberFormat="1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7" fillId="0" borderId="0" xfId="0" applyFont="1" applyAlignment="1" applyProtection="1"/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left"/>
      <protection locked="0"/>
    </xf>
    <xf numFmtId="2" fontId="3" fillId="7" borderId="10" xfId="0" applyNumberFormat="1" applyFont="1" applyFill="1" applyBorder="1" applyAlignment="1" applyProtection="1"/>
    <xf numFmtId="2" fontId="0" fillId="7" borderId="11" xfId="0" applyNumberFormat="1" applyFill="1" applyBorder="1" applyAlignment="1" applyProtection="1"/>
    <xf numFmtId="2" fontId="0" fillId="7" borderId="12" xfId="0" applyNumberFormat="1" applyFill="1" applyBorder="1" applyAlignment="1" applyProtection="1"/>
    <xf numFmtId="43" fontId="3" fillId="5" borderId="10" xfId="1" applyFont="1" applyFill="1" applyBorder="1" applyAlignment="1" applyProtection="1">
      <alignment horizontal="right"/>
    </xf>
    <xf numFmtId="43" fontId="3" fillId="5" borderId="11" xfId="1" applyFont="1" applyFill="1" applyBorder="1" applyAlignment="1" applyProtection="1">
      <alignment horizontal="right"/>
    </xf>
    <xf numFmtId="43" fontId="3" fillId="5" borderId="12" xfId="1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left"/>
    </xf>
    <xf numFmtId="1" fontId="3" fillId="7" borderId="10" xfId="0" applyNumberFormat="1" applyFont="1" applyFill="1" applyBorder="1" applyAlignment="1" applyProtection="1">
      <alignment horizontal="right"/>
    </xf>
    <xf numFmtId="0" fontId="0" fillId="0" borderId="3" xfId="0" applyBorder="1" applyAlignment="1" applyProtection="1"/>
    <xf numFmtId="4" fontId="3" fillId="6" borderId="10" xfId="0" applyNumberFormat="1" applyFont="1" applyFill="1" applyBorder="1" applyAlignment="1" applyProtection="1">
      <protection locked="0"/>
    </xf>
    <xf numFmtId="4" fontId="0" fillId="6" borderId="11" xfId="0" applyNumberFormat="1" applyFill="1" applyBorder="1" applyAlignment="1" applyProtection="1">
      <protection locked="0"/>
    </xf>
    <xf numFmtId="4" fontId="0" fillId="6" borderId="12" xfId="0" applyNumberFormat="1" applyFill="1" applyBorder="1" applyAlignment="1" applyProtection="1">
      <protection locked="0"/>
    </xf>
    <xf numFmtId="0" fontId="4" fillId="2" borderId="0" xfId="0" applyFont="1" applyFill="1" applyAlignment="1">
      <alignment horizontal="left"/>
    </xf>
    <xf numFmtId="1" fontId="3" fillId="5" borderId="10" xfId="0" applyNumberFormat="1" applyFont="1" applyFill="1" applyBorder="1" applyAlignment="1">
      <alignment horizontal="right"/>
    </xf>
    <xf numFmtId="1" fontId="3" fillId="5" borderId="11" xfId="0" applyNumberFormat="1" applyFont="1" applyFill="1" applyBorder="1" applyAlignment="1">
      <alignment horizontal="right"/>
    </xf>
    <xf numFmtId="1" fontId="3" fillId="5" borderId="12" xfId="0" applyNumberFormat="1" applyFont="1" applyFill="1" applyBorder="1" applyAlignment="1">
      <alignment horizontal="right"/>
    </xf>
    <xf numFmtId="0" fontId="4" fillId="2" borderId="0" xfId="0" applyFont="1" applyFill="1" applyBorder="1" applyAlignment="1" applyProtection="1"/>
    <xf numFmtId="1" fontId="3" fillId="5" borderId="10" xfId="0" applyNumberFormat="1" applyFont="1" applyFill="1" applyBorder="1" applyAlignment="1" applyProtection="1">
      <alignment horizontal="right"/>
    </xf>
    <xf numFmtId="0" fontId="16" fillId="2" borderId="0" xfId="0" applyFont="1" applyFill="1" applyAlignment="1" applyProtection="1">
      <alignment wrapText="1"/>
    </xf>
    <xf numFmtId="0" fontId="5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17" fillId="0" borderId="0" xfId="0" applyFont="1" applyFill="1" applyAlignment="1" applyProtection="1">
      <alignment horizontal="left"/>
    </xf>
    <xf numFmtId="0" fontId="12" fillId="0" borderId="3" xfId="0" applyFont="1" applyBorder="1" applyAlignment="1" applyProtection="1">
      <alignment horizontal="left"/>
    </xf>
    <xf numFmtId="0" fontId="0" fillId="0" borderId="11" xfId="0" applyBorder="1" applyAlignment="1"/>
    <xf numFmtId="0" fontId="0" fillId="0" borderId="12" xfId="0" applyBorder="1" applyAlignment="1"/>
    <xf numFmtId="0" fontId="3" fillId="5" borderId="10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3" fillId="5" borderId="12" xfId="0" applyFont="1" applyFill="1" applyBorder="1" applyAlignment="1">
      <alignment horizontal="left"/>
    </xf>
    <xf numFmtId="0" fontId="16" fillId="2" borderId="0" xfId="0" applyFont="1" applyFill="1" applyAlignment="1" applyProtection="1">
      <alignment horizontal="left" wrapText="1"/>
    </xf>
    <xf numFmtId="0" fontId="3" fillId="6" borderId="10" xfId="0" applyFont="1" applyFill="1" applyBorder="1" applyAlignment="1" applyProtection="1">
      <protection locked="0"/>
    </xf>
    <xf numFmtId="0" fontId="0" fillId="6" borderId="11" xfId="0" applyFill="1" applyBorder="1" applyAlignment="1" applyProtection="1">
      <protection locked="0"/>
    </xf>
    <xf numFmtId="0" fontId="0" fillId="6" borderId="12" xfId="0" applyFill="1" applyBorder="1" applyAlignment="1" applyProtection="1">
      <protection locked="0"/>
    </xf>
    <xf numFmtId="165" fontId="0" fillId="0" borderId="0" xfId="0" applyNumberFormat="1" applyAlignment="1" applyProtection="1">
      <alignment horizontal="left"/>
    </xf>
    <xf numFmtId="43" fontId="3" fillId="7" borderId="10" xfId="1" applyFont="1" applyFill="1" applyBorder="1" applyAlignment="1" applyProtection="1">
      <alignment horizontal="right"/>
    </xf>
    <xf numFmtId="43" fontId="3" fillId="7" borderId="11" xfId="1" applyFont="1" applyFill="1" applyBorder="1" applyAlignment="1" applyProtection="1">
      <alignment horizontal="right"/>
    </xf>
    <xf numFmtId="43" fontId="3" fillId="7" borderId="12" xfId="1" applyFont="1" applyFill="1" applyBorder="1" applyAlignment="1" applyProtection="1">
      <alignment horizontal="right"/>
    </xf>
    <xf numFmtId="43" fontId="3" fillId="4" borderId="10" xfId="1" applyFont="1" applyFill="1" applyBorder="1" applyAlignment="1" applyProtection="1">
      <alignment horizontal="right"/>
      <protection locked="0"/>
    </xf>
    <xf numFmtId="43" fontId="3" fillId="4" borderId="11" xfId="1" applyFont="1" applyFill="1" applyBorder="1" applyAlignment="1" applyProtection="1">
      <alignment horizontal="right"/>
      <protection locked="0"/>
    </xf>
    <xf numFmtId="43" fontId="3" fillId="4" borderId="12" xfId="1" applyFont="1" applyFill="1" applyBorder="1" applyAlignment="1" applyProtection="1">
      <alignment horizontal="right"/>
      <protection locked="0"/>
    </xf>
    <xf numFmtId="0" fontId="4" fillId="2" borderId="2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4" fillId="6" borderId="10" xfId="0" applyFont="1" applyFill="1" applyBorder="1" applyAlignment="1" applyProtection="1">
      <alignment horizontal="left"/>
      <protection locked="0"/>
    </xf>
    <xf numFmtId="0" fontId="0" fillId="6" borderId="11" xfId="0" applyFill="1" applyBorder="1" applyAlignment="1" applyProtection="1">
      <alignment horizontal="left"/>
      <protection locked="0"/>
    </xf>
    <xf numFmtId="0" fontId="0" fillId="6" borderId="12" xfId="0" applyFill="1" applyBorder="1" applyAlignment="1" applyProtection="1">
      <alignment horizontal="left"/>
      <protection locked="0"/>
    </xf>
    <xf numFmtId="0" fontId="4" fillId="6" borderId="10" xfId="0" applyFont="1" applyFill="1" applyBorder="1" applyAlignment="1" applyProtection="1">
      <alignment horizontal="right"/>
      <protection locked="0"/>
    </xf>
  </cellXfs>
  <cellStyles count="2">
    <cellStyle name="Migliaia" xfId="1" builtinId="3"/>
    <cellStyle name="Normale" xfId="0" builtinId="0"/>
  </cellStyles>
  <dxfs count="2">
    <dxf>
      <font>
        <condense val="0"/>
        <extend val="0"/>
        <color indexed="43"/>
      </font>
    </dxf>
    <dxf>
      <font>
        <condense val="0"/>
        <extend val="0"/>
        <color indexed="4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cid:611C0CC5-87C5-448D-9544-1233E58F389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0</xdr:row>
      <xdr:rowOff>0</xdr:rowOff>
    </xdr:from>
    <xdr:to>
      <xdr:col>26</xdr:col>
      <xdr:colOff>152400</xdr:colOff>
      <xdr:row>2</xdr:row>
      <xdr:rowOff>133350</xdr:rowOff>
    </xdr:to>
    <xdr:pic>
      <xdr:nvPicPr>
        <xdr:cNvPr id="2209" name="Immagin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25" t="24194" r="11926" b="41936"/>
        <a:stretch>
          <a:fillRect/>
        </a:stretch>
      </xdr:blipFill>
      <xdr:spPr bwMode="auto">
        <a:xfrm>
          <a:off x="4314825" y="0"/>
          <a:ext cx="17430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123825</xdr:colOff>
      <xdr:row>0</xdr:row>
      <xdr:rowOff>57150</xdr:rowOff>
    </xdr:from>
    <xdr:to>
      <xdr:col>5</xdr:col>
      <xdr:colOff>123825</xdr:colOff>
      <xdr:row>2</xdr:row>
      <xdr:rowOff>133350</xdr:rowOff>
    </xdr:to>
    <xdr:pic>
      <xdr:nvPicPr>
        <xdr:cNvPr id="2210" name="Immagine 5" descr="govern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57150"/>
          <a:ext cx="3619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123825</xdr:colOff>
      <xdr:row>0</xdr:row>
      <xdr:rowOff>95250</xdr:rowOff>
    </xdr:from>
    <xdr:to>
      <xdr:col>13</xdr:col>
      <xdr:colOff>142875</xdr:colOff>
      <xdr:row>2</xdr:row>
      <xdr:rowOff>114300</xdr:rowOff>
    </xdr:to>
    <xdr:pic>
      <xdr:nvPicPr>
        <xdr:cNvPr id="2211" name="Immagine 7" descr="cid:611C0CC5-87C5-448D-9544-1233E58F389A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95250"/>
          <a:ext cx="742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581025</xdr:colOff>
      <xdr:row>0</xdr:row>
      <xdr:rowOff>95250</xdr:rowOff>
    </xdr:from>
    <xdr:to>
      <xdr:col>1</xdr:col>
      <xdr:colOff>476250</xdr:colOff>
      <xdr:row>3</xdr:row>
      <xdr:rowOff>28575</xdr:rowOff>
    </xdr:to>
    <xdr:pic>
      <xdr:nvPicPr>
        <xdr:cNvPr id="2212" name="Immagine 5" descr="U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95250"/>
          <a:ext cx="5048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ULARI%20RENDICONTI%20SUL%20SITO/2014%20PIPOL/FORMULARI%20RENDICONTI%20SUL%20SITO/Rendiconto_tabelle_standard%20solo%20W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ità"/>
      <sheetName val="Descrizione"/>
      <sheetName val="Figure Professionali Impegnate"/>
      <sheetName val="Allievi"/>
      <sheetName val="Destinatari pagamento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6"/>
  <sheetViews>
    <sheetView showGridLines="0" tabSelected="1" zoomScaleNormal="100" workbookViewId="0">
      <selection activeCell="D8" sqref="D8:AA8"/>
    </sheetView>
  </sheetViews>
  <sheetFormatPr defaultRowHeight="12.75"/>
  <cols>
    <col min="1" max="2" width="9.140625" style="11"/>
    <col min="3" max="3" width="7.7109375" style="11" customWidth="1"/>
    <col min="4" max="19" width="2.7109375" style="11" customWidth="1"/>
    <col min="20" max="22" width="2.5703125" style="11" customWidth="1"/>
    <col min="23" max="24" width="3" style="11" customWidth="1"/>
    <col min="25" max="29" width="2.7109375" style="11" customWidth="1"/>
    <col min="30" max="30" width="9.140625" style="11"/>
    <col min="31" max="31" width="10" style="11" bestFit="1" customWidth="1"/>
    <col min="32" max="32" width="9.140625" style="11" hidden="1" customWidth="1"/>
    <col min="33" max="16384" width="9.140625" style="11"/>
  </cols>
  <sheetData>
    <row r="1" spans="1:32" ht="13.1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</row>
    <row r="2" spans="1:32" ht="13.1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</row>
    <row r="3" spans="1:32" ht="13.1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</row>
    <row r="4" spans="1:32" ht="20.25">
      <c r="A4" s="99" t="s">
        <v>7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</row>
    <row r="5" spans="1:32" ht="20.25">
      <c r="A5" s="99" t="s">
        <v>64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</row>
    <row r="6" spans="1:3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3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2">
      <c r="A8" s="122" t="s">
        <v>15</v>
      </c>
      <c r="B8" s="122"/>
      <c r="C8" s="122"/>
      <c r="D8" s="108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10"/>
      <c r="AB8" s="6"/>
      <c r="AC8" s="6"/>
    </row>
    <row r="9" spans="1:32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</row>
    <row r="10" spans="1:32">
      <c r="A10" s="7" t="s">
        <v>40</v>
      </c>
      <c r="B10" s="3"/>
      <c r="C10" s="3"/>
      <c r="D10" s="123"/>
      <c r="E10" s="124"/>
      <c r="F10" s="124"/>
      <c r="G10" s="124"/>
      <c r="H10" s="124"/>
      <c r="I10" s="124"/>
      <c r="J10" s="124"/>
      <c r="K10" s="125"/>
      <c r="L10" s="6"/>
      <c r="M10" s="6"/>
      <c r="N10" s="6"/>
      <c r="O10" s="6"/>
      <c r="P10" s="6"/>
      <c r="Q10" s="6"/>
      <c r="R10" s="6"/>
      <c r="S10" s="6"/>
      <c r="T10" s="6"/>
      <c r="U10" s="3"/>
      <c r="V10" s="7"/>
      <c r="W10" s="3"/>
      <c r="X10" s="3"/>
      <c r="Y10" s="3"/>
      <c r="Z10" s="3"/>
      <c r="AA10" s="3"/>
      <c r="AB10" s="3"/>
      <c r="AC10" s="3"/>
    </row>
    <row r="11" spans="1:32">
      <c r="A11" s="14"/>
      <c r="B11" s="8"/>
      <c r="C11" s="8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8"/>
      <c r="V11" s="14"/>
      <c r="W11" s="8"/>
      <c r="X11" s="8"/>
      <c r="Y11" s="8"/>
      <c r="Z11" s="3"/>
      <c r="AA11" s="3"/>
      <c r="AB11" s="8"/>
      <c r="AC11" s="8"/>
    </row>
    <row r="12" spans="1:32">
      <c r="A12" s="7" t="s">
        <v>16</v>
      </c>
      <c r="B12" s="3"/>
      <c r="C12" s="3"/>
      <c r="D12" s="108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10"/>
      <c r="U12" s="3"/>
      <c r="V12" s="7" t="s">
        <v>18</v>
      </c>
      <c r="W12" s="3"/>
      <c r="X12" s="3"/>
      <c r="Y12" s="3"/>
      <c r="Z12" s="108"/>
      <c r="AA12" s="110"/>
      <c r="AB12" s="3"/>
      <c r="AC12" s="3"/>
    </row>
    <row r="13" spans="1:3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32">
      <c r="A14" s="7" t="s">
        <v>17</v>
      </c>
      <c r="B14" s="3"/>
      <c r="C14" s="3"/>
      <c r="D14" s="108"/>
      <c r="E14" s="109"/>
      <c r="F14" s="109"/>
      <c r="G14" s="109"/>
      <c r="H14" s="109"/>
      <c r="I14" s="109"/>
      <c r="J14" s="109"/>
      <c r="K14" s="110"/>
      <c r="L14" s="3"/>
      <c r="M14" s="3"/>
      <c r="N14" s="3"/>
      <c r="O14" s="3"/>
      <c r="P14" s="3"/>
      <c r="Q14" s="7" t="s">
        <v>19</v>
      </c>
      <c r="R14" s="3"/>
      <c r="S14" s="3"/>
      <c r="T14" s="108"/>
      <c r="U14" s="109"/>
      <c r="V14" s="109"/>
      <c r="W14" s="109"/>
      <c r="X14" s="109"/>
      <c r="Y14" s="109"/>
      <c r="Z14" s="109"/>
      <c r="AA14" s="110"/>
      <c r="AB14" s="3"/>
      <c r="AC14" s="3"/>
    </row>
    <row r="15" spans="1:3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32">
      <c r="A16" s="7" t="s">
        <v>20</v>
      </c>
      <c r="B16" s="3"/>
      <c r="C16" s="3"/>
      <c r="D16" s="108"/>
      <c r="E16" s="109"/>
      <c r="F16" s="109"/>
      <c r="G16" s="109"/>
      <c r="H16" s="109"/>
      <c r="I16" s="109"/>
      <c r="J16" s="109"/>
      <c r="K16" s="109"/>
      <c r="L16" s="109"/>
      <c r="M16" s="109"/>
      <c r="N16" s="110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F16" s="11" t="s">
        <v>78</v>
      </c>
    </row>
    <row r="17" spans="1:3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F17" s="11" t="s">
        <v>79</v>
      </c>
    </row>
    <row r="18" spans="1:32">
      <c r="A18" s="7" t="s">
        <v>21</v>
      </c>
      <c r="B18" s="3"/>
      <c r="C18" s="3"/>
      <c r="D18" s="108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10"/>
      <c r="U18" s="3"/>
      <c r="V18" s="3"/>
      <c r="W18" s="3"/>
      <c r="X18" s="3"/>
      <c r="Y18" s="3"/>
      <c r="Z18" s="3"/>
      <c r="AA18" s="3"/>
      <c r="AB18" s="3"/>
      <c r="AC18" s="3"/>
      <c r="AF18" s="11" t="s">
        <v>80</v>
      </c>
    </row>
    <row r="19" spans="1:32" ht="13.1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F19" s="11" t="s">
        <v>81</v>
      </c>
    </row>
    <row r="20" spans="1:32">
      <c r="A20" s="7" t="s">
        <v>22</v>
      </c>
      <c r="B20" s="3"/>
      <c r="C20" s="3"/>
      <c r="D20" s="111"/>
      <c r="E20" s="112"/>
      <c r="F20" s="112"/>
      <c r="G20" s="112"/>
      <c r="H20" s="112"/>
      <c r="I20" s="112"/>
      <c r="J20" s="112"/>
      <c r="K20" s="11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F20" s="11" t="s">
        <v>82</v>
      </c>
    </row>
    <row r="21" spans="1:3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F21" s="11" t="s">
        <v>83</v>
      </c>
    </row>
    <row r="22" spans="1:32">
      <c r="A22" s="7" t="s">
        <v>23</v>
      </c>
      <c r="B22" s="3"/>
      <c r="C22" s="3"/>
      <c r="D22" s="108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10"/>
      <c r="AB22" s="3"/>
      <c r="AC22" s="3"/>
      <c r="AF22" s="11" t="s">
        <v>84</v>
      </c>
    </row>
    <row r="23" spans="1:3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F23" s="11" t="s">
        <v>85</v>
      </c>
    </row>
    <row r="24" spans="1:32">
      <c r="A24" s="7" t="s">
        <v>24</v>
      </c>
      <c r="B24" s="3"/>
      <c r="C24" s="3"/>
      <c r="D24" s="108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10"/>
      <c r="AB24" s="3"/>
      <c r="AC24" s="3"/>
      <c r="AF24" s="11" t="s">
        <v>86</v>
      </c>
    </row>
    <row r="25" spans="1:3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8"/>
      <c r="U25" s="3"/>
      <c r="V25" s="3"/>
      <c r="W25" s="3"/>
      <c r="X25" s="3"/>
      <c r="Y25" s="3"/>
      <c r="Z25" s="3"/>
      <c r="AA25" s="3"/>
      <c r="AB25" s="3"/>
      <c r="AC25" s="3"/>
      <c r="AF25" s="11" t="s">
        <v>87</v>
      </c>
    </row>
    <row r="26" spans="1:32">
      <c r="A26" s="3"/>
      <c r="B26" s="3"/>
      <c r="C26" s="3"/>
      <c r="D26" s="3"/>
      <c r="E26" s="3"/>
      <c r="F26" s="3"/>
      <c r="G26" s="3"/>
      <c r="H26" s="3"/>
      <c r="I26" s="9" t="s">
        <v>26</v>
      </c>
      <c r="J26" s="3"/>
      <c r="K26" s="3"/>
      <c r="L26" s="3"/>
      <c r="M26" s="3"/>
      <c r="N26" s="3"/>
      <c r="O26" s="3"/>
      <c r="P26" s="3"/>
      <c r="Q26" s="9" t="s">
        <v>27</v>
      </c>
      <c r="R26" s="3"/>
      <c r="S26" s="3"/>
      <c r="T26" s="8"/>
      <c r="U26" s="3"/>
      <c r="V26" s="3"/>
      <c r="W26" s="3"/>
      <c r="X26" s="3"/>
      <c r="Y26" s="9" t="s">
        <v>28</v>
      </c>
      <c r="Z26" s="3"/>
      <c r="AA26" s="3"/>
      <c r="AB26" s="3"/>
      <c r="AC26" s="3"/>
    </row>
    <row r="27" spans="1:32">
      <c r="A27" s="7" t="s">
        <v>25</v>
      </c>
      <c r="B27" s="3"/>
      <c r="C27" s="3"/>
      <c r="D27" s="3"/>
      <c r="E27" s="3"/>
      <c r="F27" s="3"/>
      <c r="G27" s="118"/>
      <c r="H27" s="119"/>
      <c r="I27" s="119"/>
      <c r="J27" s="119"/>
      <c r="K27" s="120"/>
      <c r="L27" s="3"/>
      <c r="M27" s="3"/>
      <c r="N27" s="3"/>
      <c r="O27" s="117"/>
      <c r="P27" s="117"/>
      <c r="Q27" s="117"/>
      <c r="R27" s="117"/>
      <c r="S27" s="117"/>
      <c r="T27" s="6"/>
      <c r="U27" s="3"/>
      <c r="V27" s="3"/>
      <c r="W27" s="118"/>
      <c r="X27" s="119"/>
      <c r="Y27" s="119"/>
      <c r="Z27" s="119"/>
      <c r="AA27" s="120"/>
      <c r="AB27" s="3"/>
      <c r="AC27" s="3"/>
    </row>
    <row r="28" spans="1:3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8"/>
      <c r="U28" s="3"/>
      <c r="V28" s="3"/>
      <c r="W28" s="3"/>
      <c r="X28" s="3"/>
      <c r="Y28" s="3"/>
      <c r="Z28" s="3"/>
      <c r="AA28" s="3"/>
      <c r="AB28" s="3"/>
      <c r="AC28" s="3"/>
    </row>
    <row r="29" spans="1:32">
      <c r="A29" s="129"/>
      <c r="B29" s="130"/>
      <c r="C29" s="3"/>
      <c r="D29" s="3"/>
      <c r="E29" s="3"/>
      <c r="F29" s="3"/>
      <c r="G29" s="3"/>
      <c r="H29" s="3"/>
      <c r="I29" s="3"/>
      <c r="J29" s="3"/>
      <c r="K29" s="3"/>
      <c r="L29" s="129"/>
      <c r="M29" s="130"/>
      <c r="N29" s="130"/>
      <c r="O29" s="130"/>
      <c r="P29" s="130"/>
      <c r="Q29" s="130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32">
      <c r="A30" s="129" t="s">
        <v>32</v>
      </c>
      <c r="B30" s="130"/>
      <c r="C30" s="85">
        <v>119</v>
      </c>
      <c r="D30" s="86" t="s">
        <v>45</v>
      </c>
      <c r="E30" s="83"/>
      <c r="F30" s="3"/>
      <c r="G30" s="116"/>
      <c r="H30" s="116"/>
      <c r="I30" s="116"/>
      <c r="J30" s="65"/>
      <c r="K30" s="3"/>
      <c r="L30" s="129" t="s">
        <v>117</v>
      </c>
      <c r="M30" s="130"/>
      <c r="N30" s="130"/>
      <c r="O30" s="130"/>
      <c r="P30" s="130"/>
      <c r="Q30" s="130"/>
      <c r="R30" s="130"/>
      <c r="S30" s="131">
        <v>0.8</v>
      </c>
      <c r="T30" s="132"/>
      <c r="U30" s="133"/>
      <c r="V30" s="87" t="s">
        <v>45</v>
      </c>
      <c r="W30" s="80"/>
      <c r="X30" s="3"/>
      <c r="Y30" s="3"/>
      <c r="Z30" s="3"/>
      <c r="AA30" s="3"/>
      <c r="AB30" s="3"/>
      <c r="AC30" s="3"/>
    </row>
    <row r="31" spans="1:3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>
      <c r="A33" s="19" t="s">
        <v>14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</row>
    <row r="34" spans="1:29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>
      <c r="A35" s="7" t="s">
        <v>29</v>
      </c>
      <c r="B35" s="3"/>
      <c r="C35" s="3"/>
      <c r="D35" s="114"/>
      <c r="E35" s="115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>
      <c r="A36" s="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>
      <c r="A37" s="7" t="s">
        <v>30</v>
      </c>
      <c r="B37" s="3"/>
      <c r="C37" s="3"/>
      <c r="D37" s="114"/>
      <c r="E37" s="115"/>
      <c r="F37" s="3"/>
      <c r="G37" s="3"/>
      <c r="H37" s="3"/>
      <c r="I37" s="3"/>
      <c r="J37" s="7" t="s">
        <v>116</v>
      </c>
      <c r="K37" s="3"/>
      <c r="L37" s="3"/>
      <c r="M37" s="7">
        <v>2</v>
      </c>
      <c r="N37" s="64"/>
      <c r="O37" s="3"/>
      <c r="P37" s="7">
        <v>3</v>
      </c>
      <c r="Q37" s="64"/>
      <c r="R37" s="3"/>
      <c r="S37" s="7">
        <v>4</v>
      </c>
      <c r="T37" s="64"/>
      <c r="U37" s="3"/>
      <c r="V37" s="7">
        <v>5</v>
      </c>
      <c r="W37" s="64"/>
      <c r="X37" s="3"/>
      <c r="Y37" s="3"/>
      <c r="Z37" s="3"/>
      <c r="AA37" s="3"/>
      <c r="AB37" s="3"/>
      <c r="AC37" s="3"/>
    </row>
    <row r="38" spans="1:29">
      <c r="A38" s="7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>
      <c r="A39" s="7" t="s">
        <v>65</v>
      </c>
      <c r="B39" s="3"/>
      <c r="C39" s="3"/>
      <c r="D39" s="114"/>
      <c r="E39" s="115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>
      <c r="A42" s="19" t="s">
        <v>12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</row>
    <row r="43" spans="1:29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>
      <c r="A44" s="3"/>
      <c r="B44" s="3"/>
      <c r="C44" s="3"/>
      <c r="D44" s="3"/>
      <c r="E44" s="3"/>
      <c r="F44" s="3"/>
      <c r="G44" s="104" t="s">
        <v>3</v>
      </c>
      <c r="H44" s="105"/>
      <c r="I44" s="105"/>
      <c r="J44" s="106" t="s">
        <v>4</v>
      </c>
      <c r="K44" s="107"/>
      <c r="L44" s="107"/>
      <c r="M44" s="107"/>
      <c r="N44" s="107"/>
      <c r="O44" s="107"/>
      <c r="P44" s="107"/>
      <c r="Q44" s="107"/>
      <c r="R44" s="107"/>
      <c r="S44" s="107"/>
      <c r="T44" s="104" t="s">
        <v>5</v>
      </c>
      <c r="U44" s="105"/>
      <c r="V44" s="105"/>
      <c r="W44" s="104" t="s">
        <v>115</v>
      </c>
      <c r="X44" s="104"/>
      <c r="Y44" s="104" t="s">
        <v>0</v>
      </c>
      <c r="Z44" s="105"/>
      <c r="AA44" s="105"/>
      <c r="AB44" s="3"/>
      <c r="AC44" s="3"/>
    </row>
    <row r="45" spans="1:29">
      <c r="A45" s="3"/>
      <c r="B45" s="3"/>
      <c r="C45" s="3"/>
      <c r="D45" s="3"/>
      <c r="E45" s="3"/>
      <c r="F45" s="3"/>
      <c r="G45" s="105"/>
      <c r="H45" s="105"/>
      <c r="I45" s="105"/>
      <c r="J45" s="106" t="s">
        <v>10</v>
      </c>
      <c r="K45" s="107"/>
      <c r="L45" s="107"/>
      <c r="M45" s="107"/>
      <c r="N45" s="107"/>
      <c r="O45" s="106" t="s">
        <v>11</v>
      </c>
      <c r="P45" s="107"/>
      <c r="Q45" s="107"/>
      <c r="R45" s="107"/>
      <c r="S45" s="107"/>
      <c r="T45" s="105"/>
      <c r="U45" s="105"/>
      <c r="V45" s="105"/>
      <c r="W45" s="104"/>
      <c r="X45" s="104"/>
      <c r="Y45" s="105"/>
      <c r="Z45" s="105"/>
      <c r="AA45" s="105"/>
      <c r="AB45" s="3"/>
      <c r="AC45" s="3"/>
    </row>
    <row r="46" spans="1:29" ht="3" customHeight="1">
      <c r="A46" s="3"/>
      <c r="B46" s="3"/>
      <c r="C46" s="3"/>
      <c r="D46" s="3"/>
      <c r="E46" s="3"/>
      <c r="F46" s="3"/>
      <c r="G46" s="47"/>
      <c r="H46" s="47"/>
      <c r="I46" s="47"/>
      <c r="J46" s="47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47"/>
      <c r="Y46" s="47"/>
      <c r="Z46" s="47"/>
      <c r="AA46" s="47"/>
      <c r="AB46" s="3"/>
      <c r="AC46" s="3"/>
    </row>
    <row r="47" spans="1:29">
      <c r="A47" s="7" t="s">
        <v>31</v>
      </c>
      <c r="B47" s="3"/>
      <c r="C47" s="3"/>
      <c r="D47" s="3"/>
      <c r="E47" s="3"/>
      <c r="F47" s="3"/>
      <c r="G47" s="126"/>
      <c r="H47" s="126"/>
      <c r="I47" s="126"/>
      <c r="J47" s="114"/>
      <c r="K47" s="128"/>
      <c r="L47" s="128"/>
      <c r="M47" s="128"/>
      <c r="N47" s="115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7" t="str">
        <f>IF(AND(G47="",J47="",O47="",T47="",W47=""),"",G47+J47+O47+T47+W47)</f>
        <v/>
      </c>
      <c r="Z47" s="127"/>
      <c r="AA47" s="127"/>
      <c r="AB47" s="3"/>
      <c r="AC47" s="3"/>
    </row>
    <row r="48" spans="1:29">
      <c r="A48" s="7" t="s">
        <v>13</v>
      </c>
      <c r="B48" s="3"/>
      <c r="C48" s="3"/>
      <c r="D48" s="3"/>
      <c r="E48" s="3"/>
      <c r="F48" s="3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7" t="str">
        <f>IF(AND(G48="",J48="",O48="",T48="",W48=""),"",G48+J48+O48+T48+W48)</f>
        <v/>
      </c>
      <c r="Z48" s="127"/>
      <c r="AA48" s="127"/>
      <c r="AB48" s="3"/>
      <c r="AC48" s="3"/>
    </row>
    <row r="49" spans="1:29">
      <c r="A49" s="7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>
      <c r="A50" s="19" t="s">
        <v>114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</row>
    <row r="51" spans="1:29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26.45" customHeight="1">
      <c r="A52" s="3"/>
      <c r="B52" s="3"/>
      <c r="C52" s="136" t="s">
        <v>6</v>
      </c>
      <c r="D52" s="137"/>
      <c r="E52" s="137"/>
      <c r="F52" s="137"/>
      <c r="G52" s="138"/>
      <c r="H52" s="136" t="s">
        <v>9</v>
      </c>
      <c r="I52" s="137"/>
      <c r="J52" s="137"/>
      <c r="K52" s="137"/>
      <c r="L52" s="138"/>
      <c r="M52" s="136" t="s">
        <v>8</v>
      </c>
      <c r="N52" s="137"/>
      <c r="O52" s="137"/>
      <c r="P52" s="137"/>
      <c r="Q52" s="137"/>
      <c r="R52" s="138"/>
      <c r="S52" s="139" t="s">
        <v>120</v>
      </c>
      <c r="T52" s="139"/>
      <c r="U52" s="139"/>
      <c r="V52" s="139"/>
      <c r="W52" s="139"/>
      <c r="X52" s="134"/>
      <c r="Y52" s="134"/>
      <c r="Z52" s="134"/>
      <c r="AA52" s="134"/>
      <c r="AB52" s="134"/>
      <c r="AC52" s="3"/>
    </row>
    <row r="53" spans="1:29">
      <c r="A53" s="3"/>
      <c r="B53" s="3"/>
      <c r="C53" s="114"/>
      <c r="D53" s="128"/>
      <c r="E53" s="128"/>
      <c r="F53" s="128"/>
      <c r="G53" s="115"/>
      <c r="H53" s="114"/>
      <c r="I53" s="128"/>
      <c r="J53" s="128"/>
      <c r="K53" s="128"/>
      <c r="L53" s="115"/>
      <c r="M53" s="114"/>
      <c r="N53" s="128"/>
      <c r="O53" s="128"/>
      <c r="P53" s="128"/>
      <c r="Q53" s="128"/>
      <c r="R53" s="115"/>
      <c r="S53" s="126"/>
      <c r="T53" s="126"/>
      <c r="U53" s="126"/>
      <c r="V53" s="126"/>
      <c r="W53" s="126"/>
      <c r="X53" s="135"/>
      <c r="Y53" s="135"/>
      <c r="Z53" s="135"/>
      <c r="AA53" s="135"/>
      <c r="AB53" s="135"/>
      <c r="AC53" s="3"/>
    </row>
    <row r="54" spans="1:29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>
      <c r="A56" s="103" t="str">
        <f ca="1">IF(Generalità!D20="","",TODAY())</f>
        <v/>
      </c>
      <c r="B56" s="103"/>
      <c r="C56" s="103"/>
      <c r="D56" s="12"/>
      <c r="E56" s="12"/>
      <c r="F56" s="12"/>
      <c r="G56" s="12"/>
      <c r="H56" s="101" t="s">
        <v>73</v>
      </c>
      <c r="I56" s="101"/>
      <c r="J56" s="101"/>
      <c r="K56" s="101"/>
      <c r="L56" s="102" t="str">
        <f>IF(Generalità!D20="","",Generalità!D20)</f>
        <v/>
      </c>
      <c r="M56" s="102"/>
      <c r="N56" s="102"/>
      <c r="O56" s="102"/>
      <c r="P56" s="102"/>
      <c r="Q56" s="102"/>
      <c r="R56" s="10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</sheetData>
  <sheetProtection password="C97D" sheet="1" selectLockedCells="1"/>
  <dataConsolidate/>
  <mergeCells count="61">
    <mergeCell ref="X52:AB52"/>
    <mergeCell ref="X53:AB53"/>
    <mergeCell ref="L30:R30"/>
    <mergeCell ref="C52:G52"/>
    <mergeCell ref="H52:L52"/>
    <mergeCell ref="M52:R52"/>
    <mergeCell ref="S52:W52"/>
    <mergeCell ref="G47:I47"/>
    <mergeCell ref="A29:B29"/>
    <mergeCell ref="A30:B30"/>
    <mergeCell ref="L29:Q29"/>
    <mergeCell ref="C53:G53"/>
    <mergeCell ref="H53:L53"/>
    <mergeCell ref="M53:R53"/>
    <mergeCell ref="G48:I48"/>
    <mergeCell ref="J48:N48"/>
    <mergeCell ref="O48:S48"/>
    <mergeCell ref="S30:U30"/>
    <mergeCell ref="S53:W53"/>
    <mergeCell ref="D12:T12"/>
    <mergeCell ref="Z12:AA12"/>
    <mergeCell ref="T48:V48"/>
    <mergeCell ref="W48:X48"/>
    <mergeCell ref="Y48:AA48"/>
    <mergeCell ref="O47:S47"/>
    <mergeCell ref="T47:V47"/>
    <mergeCell ref="W47:X47"/>
    <mergeCell ref="Y47:AA47"/>
    <mergeCell ref="J47:N47"/>
    <mergeCell ref="D11:T11"/>
    <mergeCell ref="A8:C8"/>
    <mergeCell ref="D8:AA8"/>
    <mergeCell ref="A9:AC9"/>
    <mergeCell ref="D10:K10"/>
    <mergeCell ref="T14:AA14"/>
    <mergeCell ref="D18:T18"/>
    <mergeCell ref="O27:S27"/>
    <mergeCell ref="W27:AA27"/>
    <mergeCell ref="D24:AA24"/>
    <mergeCell ref="G27:K27"/>
    <mergeCell ref="D39:E39"/>
    <mergeCell ref="G30:I30"/>
    <mergeCell ref="D35:E35"/>
    <mergeCell ref="D37:E37"/>
    <mergeCell ref="D14:K14"/>
    <mergeCell ref="A4:AC4"/>
    <mergeCell ref="A5:AC5"/>
    <mergeCell ref="A1:AC3"/>
    <mergeCell ref="H56:K56"/>
    <mergeCell ref="L56:R56"/>
    <mergeCell ref="A56:C56"/>
    <mergeCell ref="Y44:AA45"/>
    <mergeCell ref="W44:X45"/>
    <mergeCell ref="G44:I45"/>
    <mergeCell ref="J44:S44"/>
    <mergeCell ref="J45:N45"/>
    <mergeCell ref="O45:S45"/>
    <mergeCell ref="T44:V45"/>
    <mergeCell ref="D16:N16"/>
    <mergeCell ref="D20:K20"/>
    <mergeCell ref="D22:AA22"/>
  </mergeCells>
  <phoneticPr fontId="5" type="noConversion"/>
  <pageMargins left="0.39370078740157483" right="0.39370078740157483" top="0.95" bottom="0.59" header="0.41" footer="0.51181102362204722"/>
  <pageSetup paperSize="9"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7"/>
  <sheetViews>
    <sheetView showRowColHeaders="0" zoomScaleNormal="100" workbookViewId="0">
      <selection activeCell="A4" sqref="A4:AI4"/>
    </sheetView>
  </sheetViews>
  <sheetFormatPr defaultColWidth="2.7109375" defaultRowHeight="12.75"/>
  <cols>
    <col min="1" max="16384" width="2.7109375" style="2"/>
  </cols>
  <sheetData>
    <row r="1" spans="1:35" ht="20.25">
      <c r="A1" s="146" t="s">
        <v>76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</row>
    <row r="2" spans="1:35" ht="20.25">
      <c r="A2" s="146" t="s">
        <v>77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</row>
    <row r="3" spans="1: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>
      <c r="A4" s="140" t="s">
        <v>93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</row>
    <row r="5" spans="1:35">
      <c r="A5" s="140" t="s">
        <v>94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</row>
    <row r="6" spans="1:35">
      <c r="A6" s="140" t="s">
        <v>95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</row>
    <row r="7" spans="1:35">
      <c r="A7" s="140" t="s">
        <v>96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</row>
    <row r="8" spans="1:35">
      <c r="A8" s="140" t="s">
        <v>97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</row>
    <row r="9" spans="1:3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</row>
    <row r="10" spans="1:35">
      <c r="A10" s="145" t="s">
        <v>98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</row>
    <row r="11" spans="1:3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</row>
    <row r="12" spans="1:35">
      <c r="A12" s="145" t="s">
        <v>99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</row>
    <row r="13" spans="1:3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</row>
    <row r="14" spans="1:35">
      <c r="A14" s="145" t="s">
        <v>100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</row>
    <row r="15" spans="1:3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</row>
    <row r="16" spans="1:35">
      <c r="A16" s="145" t="s">
        <v>101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</row>
    <row r="17" spans="1:3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</row>
    <row r="18" spans="1:35">
      <c r="A18" s="145" t="s">
        <v>102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</row>
    <row r="19" spans="1:3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</row>
    <row r="20" spans="1:35">
      <c r="A20" s="145" t="s">
        <v>103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</row>
    <row r="21" spans="1:35">
      <c r="A21" s="140" t="s">
        <v>104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</row>
    <row r="22" spans="1:3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</row>
    <row r="23" spans="1:35">
      <c r="A23" s="145" t="s">
        <v>105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</row>
    <row r="24" spans="1:35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</row>
    <row r="25" spans="1:35">
      <c r="A25" s="145" t="s">
        <v>106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</row>
    <row r="26" spans="1:3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</row>
    <row r="27" spans="1:35">
      <c r="A27" s="145" t="s">
        <v>107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</row>
    <row r="28" spans="1:35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</row>
    <row r="29" spans="1:35">
      <c r="A29" s="145" t="s">
        <v>108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</row>
    <row r="30" spans="1:35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</row>
    <row r="31" spans="1:35">
      <c r="A31" s="145" t="s">
        <v>109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</row>
    <row r="32" spans="1:3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</row>
    <row r="33" spans="1:35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</row>
    <row r="34" spans="1:35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</row>
    <row r="35" spans="1:3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</row>
    <row r="36" spans="1:35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</row>
    <row r="37" spans="1:3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</row>
    <row r="38" spans="1:35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</row>
    <row r="39" spans="1:3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</row>
    <row r="40" spans="1:35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</row>
    <row r="41" spans="1:3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</row>
    <row r="42" spans="1:35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</row>
    <row r="43" spans="1:3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</row>
    <row r="44" spans="1:35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</row>
    <row r="45" spans="1:3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</row>
    <row r="46" spans="1:35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</row>
    <row r="47" spans="1:3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</row>
    <row r="48" spans="1:35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</row>
    <row r="49" spans="1:3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</row>
    <row r="50" spans="1:35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</row>
    <row r="51" spans="1:3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</row>
    <row r="52" spans="1:35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</row>
    <row r="53" spans="1:3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</row>
    <row r="54" spans="1:35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</row>
    <row r="55" spans="1:35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</row>
    <row r="56" spans="1:3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</row>
    <row r="57" spans="1:35">
      <c r="A57" s="47"/>
      <c r="B57" s="141" t="str">
        <f ca="1">IF(Generalità!D20="","",TODAY())</f>
        <v/>
      </c>
      <c r="C57" s="141"/>
      <c r="D57" s="141"/>
      <c r="E57" s="141"/>
      <c r="F57" s="141"/>
      <c r="G57" s="141"/>
      <c r="H57" s="141"/>
      <c r="I57" s="141"/>
      <c r="J57" s="141"/>
      <c r="K57" s="141"/>
      <c r="L57" s="47"/>
      <c r="M57" s="101" t="s">
        <v>74</v>
      </c>
      <c r="N57" s="101"/>
      <c r="O57" s="101"/>
      <c r="P57" s="101"/>
      <c r="Q57" s="143" t="str">
        <f>IF(Generalità!D20="","",Generalità!D20)</f>
        <v/>
      </c>
      <c r="R57" s="143"/>
      <c r="S57" s="143"/>
      <c r="T57" s="143"/>
      <c r="U57" s="144"/>
      <c r="V57" s="144"/>
      <c r="W57" s="144"/>
      <c r="X57" s="144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</row>
  </sheetData>
  <sheetProtection password="C97D" sheet="1" objects="1" scenarios="1" selectLockedCells="1"/>
  <mergeCells count="57">
    <mergeCell ref="A7:AI7"/>
    <mergeCell ref="A1:AI1"/>
    <mergeCell ref="A2:AI2"/>
    <mergeCell ref="A4:AI4"/>
    <mergeCell ref="A5:AI5"/>
    <mergeCell ref="A6:AI6"/>
    <mergeCell ref="A10:AI10"/>
    <mergeCell ref="A11:AI11"/>
    <mergeCell ref="A12:AI12"/>
    <mergeCell ref="A13:AI13"/>
    <mergeCell ref="A8:AI8"/>
    <mergeCell ref="A9:AI9"/>
    <mergeCell ref="A18:AI18"/>
    <mergeCell ref="A19:AI19"/>
    <mergeCell ref="A20:AI20"/>
    <mergeCell ref="A21:AI21"/>
    <mergeCell ref="A14:AI14"/>
    <mergeCell ref="A15:AI15"/>
    <mergeCell ref="A16:AI16"/>
    <mergeCell ref="A17:AI17"/>
    <mergeCell ref="A26:AI26"/>
    <mergeCell ref="A27:AI27"/>
    <mergeCell ref="A28:AI28"/>
    <mergeCell ref="A29:AI29"/>
    <mergeCell ref="A22:AI22"/>
    <mergeCell ref="A23:AI23"/>
    <mergeCell ref="A24:AI24"/>
    <mergeCell ref="A25:AI25"/>
    <mergeCell ref="A34:AI34"/>
    <mergeCell ref="A35:AI35"/>
    <mergeCell ref="A36:AI36"/>
    <mergeCell ref="A37:AI37"/>
    <mergeCell ref="A30:AI30"/>
    <mergeCell ref="A31:AI31"/>
    <mergeCell ref="A32:AI32"/>
    <mergeCell ref="A33:AI33"/>
    <mergeCell ref="A42:AI42"/>
    <mergeCell ref="A43:AI43"/>
    <mergeCell ref="A44:AI44"/>
    <mergeCell ref="A45:AI45"/>
    <mergeCell ref="A38:AI38"/>
    <mergeCell ref="A39:AI39"/>
    <mergeCell ref="A40:AI40"/>
    <mergeCell ref="A41:AI41"/>
    <mergeCell ref="M57:P57"/>
    <mergeCell ref="B57:K57"/>
    <mergeCell ref="A55:AI55"/>
    <mergeCell ref="Q57:X57"/>
    <mergeCell ref="A46:AI46"/>
    <mergeCell ref="A47:AI47"/>
    <mergeCell ref="A48:AI48"/>
    <mergeCell ref="A49:AI49"/>
    <mergeCell ref="A54:AI54"/>
    <mergeCell ref="A50:AI50"/>
    <mergeCell ref="A51:AI51"/>
    <mergeCell ref="A52:AI52"/>
    <mergeCell ref="A53:AI53"/>
  </mergeCells>
  <phoneticPr fontId="5" type="noConversion"/>
  <pageMargins left="0.39370078740157483" right="0.39370078740157483" top="0.78740157480314965" bottom="0.78740157480314965" header="0.51181102362204722" footer="0.51181102362204722"/>
  <pageSetup paperSize="9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8"/>
  <sheetViews>
    <sheetView showRowColHeaders="0" zoomScaleNormal="100" workbookViewId="0">
      <selection activeCell="A7" sqref="A7:N7"/>
    </sheetView>
  </sheetViews>
  <sheetFormatPr defaultColWidth="2.7109375" defaultRowHeight="12.75"/>
  <cols>
    <col min="1" max="41" width="2.7109375" style="4" customWidth="1"/>
    <col min="42" max="42" width="2" style="4" customWidth="1"/>
    <col min="43" max="43" width="23.7109375" style="4" hidden="1" customWidth="1"/>
    <col min="44" max="48" width="2.7109375" style="4" customWidth="1"/>
    <col min="49" max="49" width="17.140625" style="4" customWidth="1"/>
    <col min="50" max="16384" width="2.7109375" style="4"/>
  </cols>
  <sheetData>
    <row r="1" spans="1:49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49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49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49">
      <c r="A4" s="122" t="s">
        <v>33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49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49">
      <c r="A6" s="147" t="s">
        <v>1</v>
      </c>
      <c r="B6" s="147"/>
      <c r="C6" s="147"/>
      <c r="D6" s="147"/>
      <c r="E6" s="147"/>
      <c r="F6" s="147"/>
      <c r="G6" s="147"/>
      <c r="H6" s="147"/>
      <c r="I6" s="147"/>
      <c r="J6" s="147"/>
      <c r="K6" s="13"/>
      <c r="L6" s="10"/>
      <c r="M6" s="10"/>
      <c r="N6" s="10"/>
      <c r="O6" s="10"/>
      <c r="P6" s="147" t="s">
        <v>37</v>
      </c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0"/>
      <c r="AH6" s="147" t="s">
        <v>38</v>
      </c>
      <c r="AI6" s="147"/>
    </row>
    <row r="7" spans="1:49">
      <c r="A7" s="108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  <c r="O7" s="10"/>
      <c r="P7" s="114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15"/>
      <c r="AG7" s="10"/>
      <c r="AH7" s="114"/>
      <c r="AI7" s="115"/>
    </row>
    <row r="8" spans="1:49">
      <c r="A8" s="108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10"/>
      <c r="O8" s="10"/>
      <c r="P8" s="114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15"/>
      <c r="AG8" s="10"/>
      <c r="AH8" s="114"/>
      <c r="AI8" s="115"/>
    </row>
    <row r="9" spans="1:49">
      <c r="A9" s="108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10"/>
      <c r="O9" s="10"/>
      <c r="P9" s="114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15"/>
      <c r="AG9" s="10"/>
      <c r="AH9" s="114"/>
      <c r="AI9" s="115"/>
    </row>
    <row r="10" spans="1:49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10"/>
      <c r="O10" s="10"/>
      <c r="P10" s="114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15"/>
      <c r="AG10" s="10"/>
      <c r="AH10" s="114"/>
      <c r="AI10" s="115"/>
    </row>
    <row r="11" spans="1:49">
      <c r="A11" s="108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10"/>
      <c r="O11" s="10"/>
      <c r="P11" s="114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15"/>
      <c r="AG11" s="10"/>
      <c r="AH11" s="114"/>
      <c r="AI11" s="115"/>
      <c r="AQ11" s="4" t="s">
        <v>34</v>
      </c>
    </row>
    <row r="12" spans="1:49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10"/>
      <c r="O12" s="10"/>
      <c r="P12" s="114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15"/>
      <c r="AG12" s="10"/>
      <c r="AH12" s="114"/>
      <c r="AI12" s="115"/>
      <c r="AW12" s="42"/>
    </row>
    <row r="13" spans="1:49">
      <c r="A13" s="108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10"/>
      <c r="O13" s="10"/>
      <c r="P13" s="114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15"/>
      <c r="AG13" s="10"/>
      <c r="AH13" s="114"/>
      <c r="AI13" s="115"/>
    </row>
    <row r="14" spans="1:49">
      <c r="A14" s="108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10"/>
      <c r="O14" s="10"/>
      <c r="P14" s="114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15"/>
      <c r="AG14" s="10"/>
      <c r="AH14" s="114"/>
      <c r="AI14" s="115"/>
      <c r="AQ14" s="11" t="s">
        <v>35</v>
      </c>
    </row>
    <row r="15" spans="1:49">
      <c r="A15" s="108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10"/>
      <c r="O15" s="10"/>
      <c r="P15" s="114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15"/>
      <c r="AG15" s="10"/>
      <c r="AH15" s="114"/>
      <c r="AI15" s="115"/>
      <c r="AQ15" s="4" t="s">
        <v>66</v>
      </c>
    </row>
    <row r="16" spans="1:49">
      <c r="A16" s="108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10"/>
      <c r="O16" s="10"/>
      <c r="P16" s="114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15"/>
      <c r="AG16" s="10"/>
      <c r="AH16" s="114"/>
      <c r="AI16" s="115"/>
      <c r="AQ16" s="4" t="s">
        <v>36</v>
      </c>
      <c r="AV16" s="42"/>
    </row>
    <row r="17" spans="1:43">
      <c r="A17" s="108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10"/>
      <c r="O17" s="10"/>
      <c r="P17" s="114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15"/>
      <c r="AG17" s="10"/>
      <c r="AH17" s="114"/>
      <c r="AI17" s="115"/>
      <c r="AQ17" s="4" t="s">
        <v>88</v>
      </c>
    </row>
    <row r="18" spans="1:43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10"/>
      <c r="O18" s="10"/>
      <c r="P18" s="114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15"/>
      <c r="AG18" s="10"/>
      <c r="AH18" s="114"/>
      <c r="AI18" s="115"/>
      <c r="AQ18" s="4" t="s">
        <v>89</v>
      </c>
    </row>
    <row r="19" spans="1:43">
      <c r="A19" s="108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10"/>
      <c r="O19" s="10"/>
      <c r="P19" s="114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15"/>
      <c r="AG19" s="10"/>
      <c r="AH19" s="114"/>
      <c r="AI19" s="115"/>
      <c r="AQ19" s="4" t="s">
        <v>90</v>
      </c>
    </row>
    <row r="20" spans="1:43">
      <c r="A20" s="108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10"/>
      <c r="O20" s="10"/>
      <c r="P20" s="114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15"/>
      <c r="AG20" s="10"/>
      <c r="AH20" s="114"/>
      <c r="AI20" s="115"/>
      <c r="AQ20" s="11" t="s">
        <v>91</v>
      </c>
    </row>
    <row r="21" spans="1:43">
      <c r="A21" s="108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10"/>
      <c r="O21" s="10"/>
      <c r="P21" s="114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15"/>
      <c r="AG21" s="10"/>
      <c r="AH21" s="114"/>
      <c r="AI21" s="115"/>
      <c r="AQ21" s="11" t="s">
        <v>92</v>
      </c>
    </row>
    <row r="22" spans="1:43">
      <c r="A22" s="108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10"/>
      <c r="O22" s="10"/>
      <c r="P22" s="114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15"/>
      <c r="AG22" s="10"/>
      <c r="AH22" s="114"/>
      <c r="AI22" s="115"/>
    </row>
    <row r="23" spans="1:43">
      <c r="A23" s="108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10"/>
      <c r="O23" s="10"/>
      <c r="P23" s="114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15"/>
      <c r="AG23" s="10"/>
      <c r="AH23" s="114"/>
      <c r="AI23" s="115"/>
    </row>
    <row r="24" spans="1:43">
      <c r="A24" s="108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10"/>
      <c r="O24" s="10"/>
      <c r="P24" s="114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15"/>
      <c r="AG24" s="10"/>
      <c r="AH24" s="114"/>
      <c r="AI24" s="115"/>
    </row>
    <row r="25" spans="1:43">
      <c r="A25" s="108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10"/>
      <c r="O25" s="10"/>
      <c r="P25" s="114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15"/>
      <c r="AG25" s="10"/>
      <c r="AH25" s="114"/>
      <c r="AI25" s="115"/>
    </row>
    <row r="26" spans="1:43">
      <c r="A26" s="108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10"/>
      <c r="O26" s="10"/>
      <c r="P26" s="114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15"/>
      <c r="AG26" s="10"/>
      <c r="AH26" s="114"/>
      <c r="AI26" s="115"/>
    </row>
    <row r="27" spans="1:43">
      <c r="A27" s="108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10"/>
      <c r="O27" s="10"/>
      <c r="P27" s="114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15"/>
      <c r="AG27" s="10"/>
      <c r="AH27" s="114"/>
      <c r="AI27" s="115"/>
    </row>
    <row r="28" spans="1:43">
      <c r="A28" s="108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10"/>
      <c r="O28" s="10"/>
      <c r="P28" s="114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15"/>
      <c r="AG28" s="10"/>
      <c r="AH28" s="114"/>
      <c r="AI28" s="115"/>
    </row>
    <row r="29" spans="1:43">
      <c r="A29" s="108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10"/>
      <c r="O29" s="10"/>
      <c r="P29" s="114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15"/>
      <c r="AG29" s="10"/>
      <c r="AH29" s="114"/>
      <c r="AI29" s="115"/>
    </row>
    <row r="30" spans="1:43">
      <c r="A30" s="108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10"/>
      <c r="O30" s="10"/>
      <c r="P30" s="114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15"/>
      <c r="AG30" s="10"/>
      <c r="AH30" s="114"/>
      <c r="AI30" s="115"/>
    </row>
    <row r="31" spans="1:43">
      <c r="A31" s="114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15"/>
      <c r="O31" s="10"/>
      <c r="P31" s="114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15"/>
      <c r="AG31" s="10"/>
      <c r="AH31" s="114"/>
      <c r="AI31" s="115"/>
    </row>
    <row r="32" spans="1:43">
      <c r="A32" s="114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15"/>
      <c r="O32" s="10"/>
      <c r="P32" s="114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15"/>
      <c r="AG32" s="10"/>
      <c r="AH32" s="114"/>
      <c r="AI32" s="115"/>
    </row>
    <row r="33" spans="1:35">
      <c r="A33" s="114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15"/>
      <c r="O33" s="10"/>
      <c r="P33" s="114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15"/>
      <c r="AG33" s="10"/>
      <c r="AH33" s="114"/>
      <c r="AI33" s="115"/>
    </row>
    <row r="34" spans="1:35">
      <c r="A34" s="108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10"/>
      <c r="O34" s="10"/>
      <c r="P34" s="114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15"/>
      <c r="AG34" s="10"/>
      <c r="AH34" s="114"/>
      <c r="AI34" s="115"/>
    </row>
    <row r="35" spans="1:35">
      <c r="A35" s="108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10"/>
      <c r="O35" s="10"/>
      <c r="P35" s="114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15"/>
      <c r="AG35" s="10"/>
      <c r="AH35" s="114"/>
      <c r="AI35" s="115"/>
    </row>
    <row r="36" spans="1:35">
      <c r="A36" s="108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10"/>
      <c r="O36" s="10"/>
      <c r="P36" s="114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15"/>
      <c r="AG36" s="10"/>
      <c r="AH36" s="114"/>
      <c r="AI36" s="115"/>
    </row>
    <row r="37" spans="1:35">
      <c r="A37" s="108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10"/>
      <c r="O37" s="10"/>
      <c r="P37" s="114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15"/>
      <c r="AG37" s="10"/>
      <c r="AH37" s="114"/>
      <c r="AI37" s="115"/>
    </row>
    <row r="38" spans="1:35">
      <c r="A38" s="108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10"/>
      <c r="O38" s="10"/>
      <c r="P38" s="114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15"/>
      <c r="AG38" s="10"/>
      <c r="AH38" s="114"/>
      <c r="AI38" s="115"/>
    </row>
    <row r="39" spans="1:35">
      <c r="A39" s="108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10"/>
      <c r="O39" s="10"/>
      <c r="P39" s="114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15"/>
      <c r="AG39" s="10"/>
      <c r="AH39" s="114"/>
      <c r="AI39" s="115"/>
    </row>
    <row r="40" spans="1:35">
      <c r="A40" s="108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10"/>
      <c r="O40" s="10"/>
      <c r="P40" s="114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15"/>
      <c r="AG40" s="10"/>
      <c r="AH40" s="114"/>
      <c r="AI40" s="115"/>
    </row>
    <row r="41" spans="1:35">
      <c r="A41" s="108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10"/>
      <c r="O41" s="10"/>
      <c r="P41" s="114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15"/>
      <c r="AG41" s="10"/>
      <c r="AH41" s="114"/>
      <c r="AI41" s="115"/>
    </row>
    <row r="42" spans="1:3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31"/>
      <c r="M42" s="31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</row>
    <row r="43" spans="1:3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</row>
    <row r="44" spans="1:35">
      <c r="A44" s="7" t="s">
        <v>0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53" t="str">
        <f>IF(L24="","",SUM(L24:M33))</f>
        <v/>
      </c>
      <c r="M44" s="153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49">
        <f>SUM(AH7:AI41)</f>
        <v>0</v>
      </c>
      <c r="AI44" s="150"/>
    </row>
    <row r="45" spans="1:3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1:35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</row>
    <row r="47" spans="1:35">
      <c r="A47" s="148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</row>
    <row r="48" spans="1:3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</row>
    <row r="49" spans="1:3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</row>
    <row r="50" spans="1:3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</row>
    <row r="51" spans="1:3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</row>
    <row r="52" spans="1:3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</row>
    <row r="53" spans="1:3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</row>
    <row r="54" spans="1:3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5" spans="1:3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</row>
    <row r="56" spans="1:3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</row>
    <row r="57" spans="1:3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1:35">
      <c r="A58" s="48"/>
      <c r="B58" s="151" t="str">
        <f ca="1">IF(Generalità!D20="","",TODAY())</f>
        <v/>
      </c>
      <c r="C58" s="152"/>
      <c r="D58" s="152"/>
      <c r="E58" s="152"/>
      <c r="F58" s="152"/>
      <c r="G58" s="152"/>
      <c r="H58" s="152"/>
      <c r="I58" s="152"/>
      <c r="J58" s="152"/>
      <c r="K58" s="10"/>
      <c r="L58" s="10"/>
      <c r="M58" s="101" t="s">
        <v>74</v>
      </c>
      <c r="N58" s="101"/>
      <c r="O58" s="101"/>
      <c r="P58" s="101"/>
      <c r="Q58" s="102" t="str">
        <f>IF(Generalità!D20="","",Generalità!D20)</f>
        <v/>
      </c>
      <c r="R58" s="102"/>
      <c r="S58" s="102"/>
      <c r="T58" s="102"/>
      <c r="U58" s="102"/>
      <c r="V58" s="102"/>
      <c r="W58" s="102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</row>
  </sheetData>
  <sheetProtection password="C97D" sheet="1" objects="1" scenarios="1" selectLockedCells="1"/>
  <mergeCells count="116">
    <mergeCell ref="P20:AF20"/>
    <mergeCell ref="AH20:AI20"/>
    <mergeCell ref="A23:N23"/>
    <mergeCell ref="AH24:AI24"/>
    <mergeCell ref="AH23:AI23"/>
    <mergeCell ref="A21:N21"/>
    <mergeCell ref="B58:J58"/>
    <mergeCell ref="A40:N40"/>
    <mergeCell ref="P40:AF40"/>
    <mergeCell ref="AH40:AI40"/>
    <mergeCell ref="A41:N41"/>
    <mergeCell ref="P22:AF22"/>
    <mergeCell ref="AH22:AI22"/>
    <mergeCell ref="A36:N36"/>
    <mergeCell ref="P36:AF36"/>
    <mergeCell ref="AH36:AI36"/>
    <mergeCell ref="P41:AF41"/>
    <mergeCell ref="AH41:AI41"/>
    <mergeCell ref="M58:P58"/>
    <mergeCell ref="Q58:W58"/>
    <mergeCell ref="L44:M44"/>
    <mergeCell ref="P38:AF38"/>
    <mergeCell ref="AH38:AI38"/>
    <mergeCell ref="A39:N39"/>
    <mergeCell ref="A46:AI46"/>
    <mergeCell ref="P32:AF32"/>
    <mergeCell ref="A32:N32"/>
    <mergeCell ref="A33:N33"/>
    <mergeCell ref="A38:N38"/>
    <mergeCell ref="A47:AI47"/>
    <mergeCell ref="AH33:AI33"/>
    <mergeCell ref="AH44:AI44"/>
    <mergeCell ref="A34:N34"/>
    <mergeCell ref="P34:AF34"/>
    <mergeCell ref="AH34:AI34"/>
    <mergeCell ref="A35:N35"/>
    <mergeCell ref="P35:AF35"/>
    <mergeCell ref="AH35:AI35"/>
    <mergeCell ref="P33:AF33"/>
    <mergeCell ref="A37:N37"/>
    <mergeCell ref="P37:AF37"/>
    <mergeCell ref="AH37:AI37"/>
    <mergeCell ref="P39:AF39"/>
    <mergeCell ref="AH39:AI39"/>
    <mergeCell ref="AH32:AI32"/>
    <mergeCell ref="A31:N31"/>
    <mergeCell ref="A11:N11"/>
    <mergeCell ref="A12:N12"/>
    <mergeCell ref="A13:N13"/>
    <mergeCell ref="A14:N14"/>
    <mergeCell ref="A29:N29"/>
    <mergeCell ref="A30:N30"/>
    <mergeCell ref="A24:N24"/>
    <mergeCell ref="A25:N25"/>
    <mergeCell ref="P28:AF28"/>
    <mergeCell ref="P29:AF29"/>
    <mergeCell ref="P30:AF30"/>
    <mergeCell ref="P31:AF31"/>
    <mergeCell ref="P21:AF21"/>
    <mergeCell ref="AH21:AI21"/>
    <mergeCell ref="A22:N22"/>
    <mergeCell ref="AH17:AI17"/>
    <mergeCell ref="A18:N18"/>
    <mergeCell ref="P18:AF18"/>
    <mergeCell ref="AH18:AI18"/>
    <mergeCell ref="A19:N19"/>
    <mergeCell ref="P19:AF19"/>
    <mergeCell ref="AH19:AI19"/>
    <mergeCell ref="A4:N4"/>
    <mergeCell ref="A6:J6"/>
    <mergeCell ref="A7:N7"/>
    <mergeCell ref="A8:N8"/>
    <mergeCell ref="A27:N27"/>
    <mergeCell ref="P15:AF15"/>
    <mergeCell ref="P8:AF8"/>
    <mergeCell ref="P9:AF9"/>
    <mergeCell ref="P10:AF10"/>
    <mergeCell ref="P13:AF13"/>
    <mergeCell ref="A15:N15"/>
    <mergeCell ref="A16:N16"/>
    <mergeCell ref="P23:AF23"/>
    <mergeCell ref="P24:AF24"/>
    <mergeCell ref="P25:AF25"/>
    <mergeCell ref="P26:AF26"/>
    <mergeCell ref="P27:AF27"/>
    <mergeCell ref="A26:N26"/>
    <mergeCell ref="A17:N17"/>
    <mergeCell ref="P11:AF11"/>
    <mergeCell ref="P12:AF12"/>
    <mergeCell ref="P7:AF7"/>
    <mergeCell ref="P14:AF14"/>
    <mergeCell ref="P16:AF16"/>
    <mergeCell ref="A9:N9"/>
    <mergeCell ref="A10:N10"/>
    <mergeCell ref="P6:AF6"/>
    <mergeCell ref="AH31:AI31"/>
    <mergeCell ref="AH25:AI25"/>
    <mergeCell ref="AH26:AI26"/>
    <mergeCell ref="AH27:AI27"/>
    <mergeCell ref="AH28:AI28"/>
    <mergeCell ref="AH29:AI29"/>
    <mergeCell ref="AH30:AI30"/>
    <mergeCell ref="A28:N28"/>
    <mergeCell ref="AH6:AI6"/>
    <mergeCell ref="AH7:AI7"/>
    <mergeCell ref="AH8:AI8"/>
    <mergeCell ref="AH9:AI9"/>
    <mergeCell ref="AH10:AI10"/>
    <mergeCell ref="AH11:AI11"/>
    <mergeCell ref="AH12:AI12"/>
    <mergeCell ref="AH16:AI16"/>
    <mergeCell ref="AH14:AI14"/>
    <mergeCell ref="AH15:AI15"/>
    <mergeCell ref="AH13:AI13"/>
    <mergeCell ref="P17:AF17"/>
    <mergeCell ref="A20:N20"/>
  </mergeCells>
  <phoneticPr fontId="5" type="noConversion"/>
  <conditionalFormatting sqref="AH44:AI44">
    <cfRule type="cellIs" dxfId="1" priority="1" stopIfTrue="1" operator="equal">
      <formula>0</formula>
    </cfRule>
  </conditionalFormatting>
  <dataValidations count="1">
    <dataValidation type="list" allowBlank="1" showInputMessage="1" showErrorMessage="1" sqref="P7:AF41">
      <formula1>$AQ$14:$AQ$21</formula1>
    </dataValidation>
  </dataValidations>
  <pageMargins left="0.39370078740157483" right="0.39370078740157483" top="0.78740157480314965" bottom="0.78740157480314965" header="0.51181102362204722" footer="0.51181102362204722"/>
  <pageSetup paperSize="9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7"/>
  <sheetViews>
    <sheetView showRowColHeaders="0" zoomScaleNormal="100" workbookViewId="0">
      <selection activeCell="A7" sqref="A7:L7"/>
    </sheetView>
  </sheetViews>
  <sheetFormatPr defaultColWidth="2.7109375" defaultRowHeight="12.75"/>
  <cols>
    <col min="1" max="12" width="2.7109375" style="4" customWidth="1"/>
    <col min="13" max="13" width="1.7109375" style="4" customWidth="1"/>
    <col min="14" max="15" width="2.5703125" style="4" customWidth="1"/>
    <col min="16" max="16" width="2.7109375" style="4" customWidth="1"/>
    <col min="17" max="17" width="1.7109375" style="4" customWidth="1"/>
    <col min="18" max="34" width="2.7109375" style="4" customWidth="1"/>
    <col min="35" max="35" width="1.7109375" style="4" customWidth="1"/>
    <col min="36" max="43" width="2.7109375" style="4" customWidth="1"/>
    <col min="44" max="44" width="2" style="4" customWidth="1"/>
    <col min="45" max="45" width="23.7109375" style="4" hidden="1" customWidth="1"/>
    <col min="46" max="50" width="2.7109375" style="4" customWidth="1"/>
    <col min="51" max="51" width="17.140625" style="4" customWidth="1"/>
    <col min="52" max="16384" width="2.7109375" style="4"/>
  </cols>
  <sheetData>
    <row r="1" spans="1:37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37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>
      <c r="A4" s="122" t="s">
        <v>39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43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>
      <c r="A6" s="164" t="s">
        <v>1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3"/>
      <c r="M6" s="10"/>
      <c r="N6" s="129" t="s">
        <v>110</v>
      </c>
      <c r="O6" s="129"/>
      <c r="P6" s="129"/>
      <c r="Q6" s="10"/>
      <c r="R6" s="147" t="s">
        <v>41</v>
      </c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0"/>
      <c r="AJ6" s="147" t="s">
        <v>38</v>
      </c>
      <c r="AK6" s="147"/>
    </row>
    <row r="7" spans="1:37">
      <c r="A7" s="154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60"/>
      <c r="N7" s="154"/>
      <c r="O7" s="159"/>
      <c r="P7" s="159"/>
      <c r="Q7" s="45"/>
      <c r="R7" s="156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8"/>
      <c r="AI7" s="45"/>
      <c r="AJ7" s="162"/>
      <c r="AK7" s="163"/>
    </row>
    <row r="8" spans="1:37">
      <c r="A8" s="154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61"/>
      <c r="N8" s="154"/>
      <c r="O8" s="159"/>
      <c r="P8" s="159"/>
      <c r="Q8" s="45"/>
      <c r="R8" s="156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8"/>
      <c r="AI8" s="45"/>
      <c r="AJ8" s="162"/>
      <c r="AK8" s="163"/>
    </row>
    <row r="9" spans="1:37">
      <c r="A9" s="154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61"/>
      <c r="N9" s="154"/>
      <c r="O9" s="159"/>
      <c r="P9" s="159"/>
      <c r="Q9" s="45"/>
      <c r="R9" s="156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8"/>
      <c r="AI9" s="45"/>
      <c r="AJ9" s="162"/>
      <c r="AK9" s="163"/>
    </row>
    <row r="10" spans="1:37">
      <c r="A10" s="154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61"/>
      <c r="N10" s="154"/>
      <c r="O10" s="159"/>
      <c r="P10" s="159"/>
      <c r="Q10" s="45"/>
      <c r="R10" s="156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8"/>
      <c r="AI10" s="45"/>
      <c r="AJ10" s="162"/>
      <c r="AK10" s="163"/>
    </row>
    <row r="11" spans="1:37">
      <c r="A11" s="154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61"/>
      <c r="N11" s="154"/>
      <c r="O11" s="159"/>
      <c r="P11" s="159"/>
      <c r="Q11" s="45"/>
      <c r="R11" s="156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8"/>
      <c r="AI11" s="45"/>
      <c r="AJ11" s="162"/>
      <c r="AK11" s="163"/>
    </row>
    <row r="12" spans="1:37">
      <c r="A12" s="154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61"/>
      <c r="N12" s="154"/>
      <c r="O12" s="159"/>
      <c r="P12" s="159"/>
      <c r="Q12" s="45"/>
      <c r="R12" s="156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8"/>
      <c r="AI12" s="45"/>
      <c r="AJ12" s="162"/>
      <c r="AK12" s="163"/>
    </row>
    <row r="13" spans="1:37">
      <c r="A13" s="154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61"/>
      <c r="N13" s="154"/>
      <c r="O13" s="159"/>
      <c r="P13" s="159"/>
      <c r="Q13" s="45"/>
      <c r="R13" s="156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8"/>
      <c r="AI13" s="45"/>
      <c r="AJ13" s="162"/>
      <c r="AK13" s="163"/>
    </row>
    <row r="14" spans="1:37">
      <c r="A14" s="154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61"/>
      <c r="N14" s="154"/>
      <c r="O14" s="159"/>
      <c r="P14" s="159"/>
      <c r="Q14" s="45"/>
      <c r="R14" s="156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8"/>
      <c r="AI14" s="45"/>
      <c r="AJ14" s="162"/>
      <c r="AK14" s="163"/>
    </row>
    <row r="15" spans="1:37">
      <c r="A15" s="154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61"/>
      <c r="N15" s="154"/>
      <c r="O15" s="159"/>
      <c r="P15" s="159"/>
      <c r="Q15" s="45"/>
      <c r="R15" s="156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8"/>
      <c r="AI15" s="45"/>
      <c r="AJ15" s="162"/>
      <c r="AK15" s="163"/>
    </row>
    <row r="16" spans="1:37">
      <c r="A16" s="154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61"/>
      <c r="N16" s="154"/>
      <c r="O16" s="159"/>
      <c r="P16" s="159"/>
      <c r="Q16" s="45"/>
      <c r="R16" s="156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8"/>
      <c r="AI16" s="45"/>
      <c r="AJ16" s="162"/>
      <c r="AK16" s="165"/>
    </row>
    <row r="17" spans="1:37">
      <c r="A17" s="154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61"/>
      <c r="N17" s="154"/>
      <c r="O17" s="159"/>
      <c r="P17" s="159"/>
      <c r="Q17" s="45"/>
      <c r="R17" s="156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8"/>
      <c r="AI17" s="45"/>
      <c r="AJ17" s="162"/>
      <c r="AK17" s="165"/>
    </row>
    <row r="18" spans="1:37">
      <c r="A18" s="154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61"/>
      <c r="N18" s="154"/>
      <c r="O18" s="159"/>
      <c r="P18" s="159"/>
      <c r="Q18" s="45"/>
      <c r="R18" s="156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8"/>
      <c r="AI18" s="45"/>
      <c r="AJ18" s="162"/>
      <c r="AK18" s="165"/>
    </row>
    <row r="19" spans="1:37">
      <c r="A19" s="154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61"/>
      <c r="N19" s="154"/>
      <c r="O19" s="159"/>
      <c r="P19" s="159"/>
      <c r="Q19" s="45"/>
      <c r="R19" s="156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8"/>
      <c r="AI19" s="45"/>
      <c r="AJ19" s="162"/>
      <c r="AK19" s="165"/>
    </row>
    <row r="20" spans="1:37">
      <c r="A20" s="154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61"/>
      <c r="N20" s="154"/>
      <c r="O20" s="159"/>
      <c r="P20" s="159"/>
      <c r="Q20" s="45"/>
      <c r="R20" s="156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8"/>
      <c r="AI20" s="45"/>
      <c r="AJ20" s="162"/>
      <c r="AK20" s="165"/>
    </row>
    <row r="21" spans="1:37">
      <c r="A21" s="154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61"/>
      <c r="N21" s="154"/>
      <c r="O21" s="159"/>
      <c r="P21" s="159"/>
      <c r="Q21" s="45"/>
      <c r="R21" s="156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8"/>
      <c r="AI21" s="45"/>
      <c r="AJ21" s="162"/>
      <c r="AK21" s="165"/>
    </row>
    <row r="22" spans="1:37">
      <c r="A22" s="154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61"/>
      <c r="N22" s="154"/>
      <c r="O22" s="159"/>
      <c r="P22" s="159"/>
      <c r="Q22" s="45"/>
      <c r="R22" s="156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8"/>
      <c r="AI22" s="45"/>
      <c r="AJ22" s="162"/>
      <c r="AK22" s="165"/>
    </row>
    <row r="23" spans="1:37">
      <c r="A23" s="154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61"/>
      <c r="N23" s="154"/>
      <c r="O23" s="159"/>
      <c r="P23" s="159"/>
      <c r="Q23" s="45"/>
      <c r="R23" s="156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8"/>
      <c r="AI23" s="45"/>
      <c r="AJ23" s="162"/>
      <c r="AK23" s="165"/>
    </row>
    <row r="24" spans="1:37">
      <c r="A24" s="154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61"/>
      <c r="N24" s="154"/>
      <c r="O24" s="159"/>
      <c r="P24" s="159"/>
      <c r="Q24" s="45"/>
      <c r="R24" s="156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8"/>
      <c r="AI24" s="45"/>
      <c r="AJ24" s="162"/>
      <c r="AK24" s="165"/>
    </row>
    <row r="25" spans="1:37">
      <c r="A25" s="154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61"/>
      <c r="N25" s="154"/>
      <c r="O25" s="159"/>
      <c r="P25" s="159"/>
      <c r="Q25" s="45"/>
      <c r="R25" s="156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8"/>
      <c r="AI25" s="45"/>
      <c r="AJ25" s="162"/>
      <c r="AK25" s="165"/>
    </row>
    <row r="26" spans="1:37">
      <c r="A26" s="154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61"/>
      <c r="N26" s="154"/>
      <c r="O26" s="159"/>
      <c r="P26" s="159"/>
      <c r="Q26" s="45"/>
      <c r="R26" s="156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8"/>
      <c r="AI26" s="45"/>
      <c r="AJ26" s="162"/>
      <c r="AK26" s="165"/>
    </row>
    <row r="27" spans="1:37">
      <c r="A27" s="154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61"/>
      <c r="N27" s="154"/>
      <c r="O27" s="159"/>
      <c r="P27" s="159"/>
      <c r="Q27" s="45"/>
      <c r="R27" s="156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8"/>
      <c r="AI27" s="45"/>
      <c r="AJ27" s="162"/>
      <c r="AK27" s="165"/>
    </row>
    <row r="28" spans="1:37">
      <c r="A28" s="154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61"/>
      <c r="N28" s="154"/>
      <c r="O28" s="159"/>
      <c r="P28" s="159"/>
      <c r="Q28" s="45"/>
      <c r="R28" s="156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8"/>
      <c r="AI28" s="45"/>
      <c r="AJ28" s="162"/>
      <c r="AK28" s="165"/>
    </row>
    <row r="29" spans="1:37">
      <c r="A29" s="154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61"/>
      <c r="N29" s="154"/>
      <c r="O29" s="159"/>
      <c r="P29" s="159"/>
      <c r="Q29" s="45"/>
      <c r="R29" s="156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8"/>
      <c r="AI29" s="45"/>
      <c r="AJ29" s="162"/>
      <c r="AK29" s="165"/>
    </row>
    <row r="30" spans="1:37">
      <c r="A30" s="154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61"/>
      <c r="N30" s="154"/>
      <c r="O30" s="159"/>
      <c r="P30" s="159"/>
      <c r="Q30" s="45"/>
      <c r="R30" s="156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8"/>
      <c r="AI30" s="45"/>
      <c r="AJ30" s="162"/>
      <c r="AK30" s="165"/>
    </row>
    <row r="31" spans="1:37">
      <c r="A31" s="154"/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61"/>
      <c r="N31" s="154"/>
      <c r="O31" s="159"/>
      <c r="P31" s="159"/>
      <c r="Q31" s="45"/>
      <c r="R31" s="156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8"/>
      <c r="AI31" s="45"/>
      <c r="AJ31" s="162"/>
      <c r="AK31" s="165"/>
    </row>
    <row r="32" spans="1:37">
      <c r="A32" s="154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61"/>
      <c r="N32" s="154"/>
      <c r="O32" s="159"/>
      <c r="P32" s="159"/>
      <c r="Q32" s="45"/>
      <c r="R32" s="156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8"/>
      <c r="AI32" s="45"/>
      <c r="AJ32" s="162"/>
      <c r="AK32" s="165"/>
    </row>
    <row r="33" spans="1:37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61"/>
      <c r="N33" s="154"/>
      <c r="O33" s="159"/>
      <c r="P33" s="159"/>
      <c r="Q33" s="45"/>
      <c r="R33" s="156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8"/>
      <c r="AI33" s="45"/>
      <c r="AJ33" s="162"/>
      <c r="AK33" s="165"/>
    </row>
    <row r="34" spans="1:37">
      <c r="A34" s="154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61"/>
      <c r="N34" s="154"/>
      <c r="O34" s="159"/>
      <c r="P34" s="159"/>
      <c r="Q34" s="45"/>
      <c r="R34" s="156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8"/>
      <c r="AI34" s="45"/>
      <c r="AJ34" s="162"/>
      <c r="AK34" s="165"/>
    </row>
    <row r="35" spans="1:37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61"/>
      <c r="N35" s="154"/>
      <c r="O35" s="159"/>
      <c r="P35" s="159"/>
      <c r="Q35" s="45"/>
      <c r="R35" s="156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8"/>
      <c r="AI35" s="45"/>
      <c r="AJ35" s="162"/>
      <c r="AK35" s="165"/>
    </row>
    <row r="36" spans="1:37">
      <c r="A36" s="154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61"/>
      <c r="N36" s="154"/>
      <c r="O36" s="159"/>
      <c r="P36" s="159"/>
      <c r="Q36" s="45"/>
      <c r="R36" s="156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8"/>
      <c r="AI36" s="45"/>
      <c r="AJ36" s="162"/>
      <c r="AK36" s="165"/>
    </row>
    <row r="37" spans="1:37">
      <c r="A37" s="154"/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61"/>
      <c r="N37" s="154"/>
      <c r="O37" s="159"/>
      <c r="P37" s="159"/>
      <c r="Q37" s="45"/>
      <c r="R37" s="156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8"/>
      <c r="AI37" s="45"/>
      <c r="AJ37" s="162"/>
      <c r="AK37" s="165"/>
    </row>
    <row r="38" spans="1:37">
      <c r="A38" s="154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61"/>
      <c r="N38" s="154"/>
      <c r="O38" s="159"/>
      <c r="P38" s="159"/>
      <c r="Q38" s="45"/>
      <c r="R38" s="156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8"/>
      <c r="AI38" s="45"/>
      <c r="AJ38" s="162"/>
      <c r="AK38" s="165"/>
    </row>
    <row r="39" spans="1:37">
      <c r="A39" s="154"/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61"/>
      <c r="N39" s="154"/>
      <c r="O39" s="159"/>
      <c r="P39" s="159"/>
      <c r="Q39" s="45"/>
      <c r="R39" s="156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8"/>
      <c r="AI39" s="45"/>
      <c r="AJ39" s="162"/>
      <c r="AK39" s="165"/>
    </row>
    <row r="40" spans="1:37">
      <c r="A40" s="154"/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61"/>
      <c r="N40" s="154"/>
      <c r="O40" s="159"/>
      <c r="P40" s="159"/>
      <c r="Q40" s="45"/>
      <c r="R40" s="156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8"/>
      <c r="AI40" s="45"/>
      <c r="AJ40" s="162"/>
      <c r="AK40" s="165"/>
    </row>
    <row r="41" spans="1:37">
      <c r="A41" s="154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61"/>
      <c r="N41" s="154"/>
      <c r="O41" s="159"/>
      <c r="P41" s="159"/>
      <c r="Q41" s="45"/>
      <c r="R41" s="156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8"/>
      <c r="AI41" s="45"/>
      <c r="AJ41" s="162"/>
      <c r="AK41" s="163"/>
    </row>
    <row r="42" spans="1:37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31"/>
      <c r="N42" s="31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</row>
    <row r="43" spans="1:37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</row>
    <row r="44" spans="1:37">
      <c r="A44" s="7" t="s">
        <v>0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53" t="str">
        <f>IF(M7="","",SUM(M7:N41))</f>
        <v/>
      </c>
      <c r="N44" s="153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49">
        <f>SUM(AJ7:AJ41)</f>
        <v>0</v>
      </c>
      <c r="AK44" s="150"/>
    </row>
    <row r="45" spans="1:37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</row>
    <row r="46" spans="1:37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</row>
    <row r="47" spans="1:37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</row>
    <row r="48" spans="1:37">
      <c r="A48" s="148" t="s">
        <v>67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</row>
    <row r="49" spans="1:37">
      <c r="A49" s="148" t="s">
        <v>68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</row>
    <row r="50" spans="1:37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</row>
    <row r="51" spans="1:37">
      <c r="A51" s="148" t="s">
        <v>111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41"/>
      <c r="AK51" s="41"/>
    </row>
    <row r="52" spans="1:37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</row>
    <row r="53" spans="1:37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</row>
    <row r="54" spans="1:37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</row>
    <row r="55" spans="1:37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</row>
    <row r="56" spans="1:37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</row>
    <row r="57" spans="1:37">
      <c r="A57" s="48"/>
      <c r="B57" s="151" t="str">
        <f ca="1">IF(Generalità!D20="","",TODAY())</f>
        <v/>
      </c>
      <c r="C57" s="152"/>
      <c r="D57" s="152"/>
      <c r="E57" s="152"/>
      <c r="F57" s="152"/>
      <c r="G57" s="152"/>
      <c r="H57" s="152"/>
      <c r="I57" s="152"/>
      <c r="J57" s="152"/>
      <c r="K57" s="152"/>
      <c r="L57" s="10"/>
      <c r="M57" s="10"/>
      <c r="N57" s="101" t="s">
        <v>74</v>
      </c>
      <c r="O57" s="101"/>
      <c r="P57" s="101"/>
      <c r="Q57" s="101"/>
      <c r="R57" s="101"/>
      <c r="S57" s="102" t="str">
        <f>IF(Generalità!D20="","",Generalità!D20)</f>
        <v/>
      </c>
      <c r="T57" s="102"/>
      <c r="U57" s="102"/>
      <c r="V57" s="102"/>
      <c r="W57" s="102"/>
      <c r="X57" s="102"/>
      <c r="Y57" s="102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</row>
  </sheetData>
  <sheetProtection password="C97D" sheet="1" objects="1" scenarios="1" selectLockedCells="1"/>
  <mergeCells count="155">
    <mergeCell ref="N57:R57"/>
    <mergeCell ref="S57:Y57"/>
    <mergeCell ref="B57:K57"/>
    <mergeCell ref="R39:AH39"/>
    <mergeCell ref="N36:P36"/>
    <mergeCell ref="N37:P37"/>
    <mergeCell ref="N38:P38"/>
    <mergeCell ref="N39:P39"/>
    <mergeCell ref="R34:AH34"/>
    <mergeCell ref="R35:AH35"/>
    <mergeCell ref="R36:AH36"/>
    <mergeCell ref="R37:AH37"/>
    <mergeCell ref="R38:AH38"/>
    <mergeCell ref="M44:N44"/>
    <mergeCell ref="R41:AH41"/>
    <mergeCell ref="N35:P35"/>
    <mergeCell ref="N34:P34"/>
    <mergeCell ref="A49:AK49"/>
    <mergeCell ref="AJ40:AK40"/>
    <mergeCell ref="AJ37:AK37"/>
    <mergeCell ref="AJ38:AK38"/>
    <mergeCell ref="AJ39:AK39"/>
    <mergeCell ref="R40:AH40"/>
    <mergeCell ref="N40:P40"/>
    <mergeCell ref="AJ44:AK44"/>
    <mergeCell ref="R12:AH12"/>
    <mergeCell ref="R8:AH8"/>
    <mergeCell ref="R9:AH9"/>
    <mergeCell ref="R10:AH10"/>
    <mergeCell ref="R13:AH13"/>
    <mergeCell ref="R14:AH14"/>
    <mergeCell ref="AJ36:AK36"/>
    <mergeCell ref="AJ31:AK31"/>
    <mergeCell ref="AJ22:AK22"/>
    <mergeCell ref="AJ23:AK23"/>
    <mergeCell ref="R33:AH33"/>
    <mergeCell ref="AJ16:AK16"/>
    <mergeCell ref="AJ17:AK17"/>
    <mergeCell ref="AJ18:AK18"/>
    <mergeCell ref="AJ19:AK19"/>
    <mergeCell ref="AJ20:AK20"/>
    <mergeCell ref="AJ21:AK21"/>
    <mergeCell ref="AJ32:AK32"/>
    <mergeCell ref="A4:O4"/>
    <mergeCell ref="AJ7:AK7"/>
    <mergeCell ref="A6:K6"/>
    <mergeCell ref="R6:AH6"/>
    <mergeCell ref="R7:AH7"/>
    <mergeCell ref="N7:P7"/>
    <mergeCell ref="N6:P6"/>
    <mergeCell ref="AJ27:AK27"/>
    <mergeCell ref="AJ28:AK28"/>
    <mergeCell ref="AJ24:AK24"/>
    <mergeCell ref="AJ25:AK25"/>
    <mergeCell ref="AJ26:AK26"/>
    <mergeCell ref="N8:P8"/>
    <mergeCell ref="N9:P9"/>
    <mergeCell ref="N10:P10"/>
    <mergeCell ref="N11:P11"/>
    <mergeCell ref="R11:AH11"/>
    <mergeCell ref="AJ14:AK14"/>
    <mergeCell ref="AJ8:AK8"/>
    <mergeCell ref="AJ9:AK9"/>
    <mergeCell ref="AJ10:AK10"/>
    <mergeCell ref="AJ12:AK12"/>
    <mergeCell ref="AJ15:AK15"/>
    <mergeCell ref="R15:AH15"/>
    <mergeCell ref="A7:L7"/>
    <mergeCell ref="AJ6:AK6"/>
    <mergeCell ref="M7:M41"/>
    <mergeCell ref="A8:L8"/>
    <mergeCell ref="N27:P27"/>
    <mergeCell ref="A26:L26"/>
    <mergeCell ref="A27:L27"/>
    <mergeCell ref="N16:P16"/>
    <mergeCell ref="N17:P17"/>
    <mergeCell ref="N18:P18"/>
    <mergeCell ref="AJ13:AK13"/>
    <mergeCell ref="AJ11:AK11"/>
    <mergeCell ref="A20:L20"/>
    <mergeCell ref="AJ33:AK33"/>
    <mergeCell ref="AJ34:AK34"/>
    <mergeCell ref="AJ35:AK35"/>
    <mergeCell ref="AJ29:AK29"/>
    <mergeCell ref="AJ30:AK30"/>
    <mergeCell ref="AJ41:AK41"/>
    <mergeCell ref="N41:P41"/>
    <mergeCell ref="N15:P15"/>
    <mergeCell ref="N20:P20"/>
    <mergeCell ref="N21:P21"/>
    <mergeCell ref="N19:P19"/>
    <mergeCell ref="R26:AH26"/>
    <mergeCell ref="R27:AH27"/>
    <mergeCell ref="R28:AH28"/>
    <mergeCell ref="R16:AH16"/>
    <mergeCell ref="R17:AH17"/>
    <mergeCell ref="R18:AH18"/>
    <mergeCell ref="R19:AH19"/>
    <mergeCell ref="R20:AH20"/>
    <mergeCell ref="N24:P24"/>
    <mergeCell ref="R23:AH23"/>
    <mergeCell ref="R24:AH24"/>
    <mergeCell ref="N25:P25"/>
    <mergeCell ref="R21:AH21"/>
    <mergeCell ref="R22:AH22"/>
    <mergeCell ref="R25:AH25"/>
    <mergeCell ref="A9:L9"/>
    <mergeCell ref="A10:L10"/>
    <mergeCell ref="A11:L11"/>
    <mergeCell ref="A12:L12"/>
    <mergeCell ref="A13:L13"/>
    <mergeCell ref="A14:L14"/>
    <mergeCell ref="R32:AH32"/>
    <mergeCell ref="A21:L21"/>
    <mergeCell ref="A25:L25"/>
    <mergeCell ref="A22:L22"/>
    <mergeCell ref="N32:P32"/>
    <mergeCell ref="N22:P22"/>
    <mergeCell ref="N23:P23"/>
    <mergeCell ref="N26:P26"/>
    <mergeCell ref="N28:P28"/>
    <mergeCell ref="N29:P29"/>
    <mergeCell ref="N30:P30"/>
    <mergeCell ref="N31:P31"/>
    <mergeCell ref="R29:AH29"/>
    <mergeCell ref="R30:AH30"/>
    <mergeCell ref="R31:AH31"/>
    <mergeCell ref="N12:P12"/>
    <mergeCell ref="N13:P13"/>
    <mergeCell ref="N14:P14"/>
    <mergeCell ref="A15:L15"/>
    <mergeCell ref="A16:L16"/>
    <mergeCell ref="A17:L17"/>
    <mergeCell ref="A18:L18"/>
    <mergeCell ref="A35:L35"/>
    <mergeCell ref="A23:L23"/>
    <mergeCell ref="A28:L28"/>
    <mergeCell ref="A29:L29"/>
    <mergeCell ref="A30:L30"/>
    <mergeCell ref="A31:L31"/>
    <mergeCell ref="A19:L19"/>
    <mergeCell ref="A24:L24"/>
    <mergeCell ref="A51:AI51"/>
    <mergeCell ref="A36:L36"/>
    <mergeCell ref="A37:L37"/>
    <mergeCell ref="A38:L38"/>
    <mergeCell ref="A39:L39"/>
    <mergeCell ref="A32:L32"/>
    <mergeCell ref="A33:L33"/>
    <mergeCell ref="A34:L34"/>
    <mergeCell ref="A40:L40"/>
    <mergeCell ref="A41:L41"/>
    <mergeCell ref="N33:P33"/>
    <mergeCell ref="A48:AK48"/>
    <mergeCell ref="A46:AK46"/>
  </mergeCells>
  <phoneticPr fontId="5" type="noConversion"/>
  <conditionalFormatting sqref="AJ44:AK44">
    <cfRule type="cellIs" dxfId="0" priority="1" stopIfTrue="1" operator="equal">
      <formula>0</formula>
    </cfRule>
  </conditionalFormatting>
  <pageMargins left="0.39370078740157483" right="0.39370078740157483" top="0.78740157480314965" bottom="0.78740157480314965" header="0.51181102362204722" footer="0.51181102362204722"/>
  <pageSetup paperSize="9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7"/>
  <sheetViews>
    <sheetView zoomScaleNormal="100" workbookViewId="0">
      <selection activeCell="B4" sqref="B4:F4"/>
    </sheetView>
  </sheetViews>
  <sheetFormatPr defaultColWidth="2.7109375" defaultRowHeight="12.75"/>
  <cols>
    <col min="1" max="1" width="2.7109375" style="27" customWidth="1"/>
    <col min="2" max="5" width="2.5703125" style="2" customWidth="1"/>
    <col min="6" max="6" width="3.42578125" style="2" customWidth="1"/>
    <col min="7" max="7" width="0.85546875" style="2" customWidth="1"/>
    <col min="8" max="16" width="2.7109375" style="2"/>
    <col min="17" max="17" width="4.7109375" style="2" customWidth="1"/>
    <col min="18" max="18" width="0.85546875" style="2" customWidth="1"/>
    <col min="19" max="19" width="2.7109375" style="2"/>
    <col min="20" max="20" width="1.7109375" style="2" customWidth="1"/>
    <col min="21" max="21" width="2.7109375" style="2"/>
    <col min="22" max="22" width="0.85546875" style="2" customWidth="1"/>
    <col min="23" max="23" width="2.7109375" style="2"/>
    <col min="24" max="24" width="1.7109375" style="2" customWidth="1"/>
    <col min="25" max="25" width="2.7109375" style="2"/>
    <col min="26" max="26" width="0.85546875" style="2" customWidth="1"/>
    <col min="27" max="27" width="2.5703125" style="2" customWidth="1"/>
    <col min="28" max="28" width="3.7109375" style="2" customWidth="1"/>
    <col min="29" max="29" width="0.85546875" style="2" customWidth="1"/>
    <col min="30" max="31" width="2.7109375" style="2" customWidth="1"/>
    <col min="32" max="32" width="0.85546875" style="2" customWidth="1"/>
    <col min="33" max="33" width="2.7109375" style="2" customWidth="1"/>
    <col min="34" max="34" width="3.28515625" style="2" customWidth="1"/>
    <col min="35" max="35" width="0.85546875" style="93" customWidth="1"/>
    <col min="36" max="36" width="3.42578125" style="2" customWidth="1"/>
    <col min="37" max="37" width="0.85546875" style="2" customWidth="1"/>
    <col min="38" max="38" width="1.85546875" style="2" customWidth="1"/>
    <col min="39" max="39" width="2.28515625" style="2" customWidth="1"/>
    <col min="40" max="40" width="0.85546875" style="2" customWidth="1"/>
    <col min="41" max="43" width="3.28515625" style="2" customWidth="1"/>
    <col min="44" max="44" width="0.85546875" style="2" customWidth="1"/>
    <col min="45" max="45" width="39.28515625" style="2" customWidth="1"/>
    <col min="46" max="16384" width="2.7109375" style="2"/>
  </cols>
  <sheetData>
    <row r="1" spans="1:45" ht="20.25">
      <c r="A1" s="24"/>
      <c r="B1" s="146" t="s">
        <v>2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"/>
      <c r="AQ1" s="1"/>
      <c r="AR1" s="1"/>
      <c r="AS1" s="1"/>
    </row>
    <row r="2" spans="1:45" ht="9.9499999999999993" customHeight="1">
      <c r="A2" s="24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02" t="s">
        <v>112</v>
      </c>
      <c r="AB2" s="203"/>
      <c r="AC2" s="21"/>
      <c r="AD2" s="21"/>
      <c r="AE2" s="21"/>
      <c r="AF2" s="21"/>
      <c r="AG2" s="202" t="s">
        <v>134</v>
      </c>
      <c r="AH2" s="203"/>
      <c r="AI2" s="88"/>
      <c r="AJ2" s="21"/>
      <c r="AK2" s="21"/>
      <c r="AL2" s="53"/>
      <c r="AM2" s="9"/>
      <c r="AN2" s="9"/>
      <c r="AO2" s="190" t="s">
        <v>135</v>
      </c>
      <c r="AP2" s="144"/>
      <c r="AQ2" s="144"/>
      <c r="AR2" s="3"/>
      <c r="AS2" s="3"/>
    </row>
    <row r="3" spans="1:45" s="17" customFormat="1" ht="27.95" customHeight="1">
      <c r="A3" s="25"/>
      <c r="B3" s="192" t="s">
        <v>42</v>
      </c>
      <c r="C3" s="192"/>
      <c r="D3" s="192"/>
      <c r="E3" s="192"/>
      <c r="F3" s="192"/>
      <c r="G3" s="16"/>
      <c r="H3" s="194" t="s">
        <v>1</v>
      </c>
      <c r="I3" s="194"/>
      <c r="J3" s="194"/>
      <c r="K3" s="194"/>
      <c r="L3" s="194"/>
      <c r="M3" s="194"/>
      <c r="N3" s="194"/>
      <c r="O3" s="194"/>
      <c r="P3" s="194"/>
      <c r="Q3" s="194"/>
      <c r="R3" s="1"/>
      <c r="S3" s="192" t="s">
        <v>43</v>
      </c>
      <c r="T3" s="192"/>
      <c r="U3" s="192"/>
      <c r="V3" s="16"/>
      <c r="W3" s="194" t="s">
        <v>72</v>
      </c>
      <c r="X3" s="194"/>
      <c r="Y3" s="194"/>
      <c r="Z3" s="1"/>
      <c r="AA3" s="204"/>
      <c r="AB3" s="204"/>
      <c r="AC3" s="1"/>
      <c r="AD3" s="193" t="s">
        <v>113</v>
      </c>
      <c r="AE3" s="193"/>
      <c r="AF3" s="44"/>
      <c r="AG3" s="204"/>
      <c r="AH3" s="204"/>
      <c r="AI3" s="89"/>
      <c r="AJ3" s="84" t="s">
        <v>132</v>
      </c>
      <c r="AK3" s="44"/>
      <c r="AL3" s="175" t="s">
        <v>116</v>
      </c>
      <c r="AM3" s="176"/>
      <c r="AN3" s="54"/>
      <c r="AO3" s="191"/>
      <c r="AP3" s="191"/>
      <c r="AQ3" s="191"/>
      <c r="AR3" s="29"/>
      <c r="AS3" s="66" t="s">
        <v>121</v>
      </c>
    </row>
    <row r="4" spans="1:45" s="17" customFormat="1">
      <c r="A4" s="25">
        <v>1</v>
      </c>
      <c r="B4" s="183"/>
      <c r="C4" s="195"/>
      <c r="D4" s="195"/>
      <c r="E4" s="195"/>
      <c r="F4" s="196"/>
      <c r="G4" s="26"/>
      <c r="H4" s="179"/>
      <c r="I4" s="180"/>
      <c r="J4" s="180"/>
      <c r="K4" s="180"/>
      <c r="L4" s="180"/>
      <c r="M4" s="180"/>
      <c r="N4" s="180"/>
      <c r="O4" s="180"/>
      <c r="P4" s="180"/>
      <c r="Q4" s="181"/>
      <c r="R4" s="22"/>
      <c r="S4" s="171"/>
      <c r="T4" s="172"/>
      <c r="U4" s="173"/>
      <c r="V4" s="26"/>
      <c r="W4" s="171"/>
      <c r="X4" s="172"/>
      <c r="Y4" s="173"/>
      <c r="Z4" s="22"/>
      <c r="AA4" s="166"/>
      <c r="AB4" s="174"/>
      <c r="AC4" s="22"/>
      <c r="AD4" s="166"/>
      <c r="AE4" s="189"/>
      <c r="AF4" s="52"/>
      <c r="AG4" s="177" t="str">
        <f>IF(Generalità!W48="","",((AA4+AD4)*100)/(Generalità!Y48-Generalità!W48))</f>
        <v/>
      </c>
      <c r="AH4" s="178"/>
      <c r="AI4" s="90"/>
      <c r="AJ4" s="95"/>
      <c r="AK4" s="52"/>
      <c r="AL4" s="166"/>
      <c r="AM4" s="167"/>
      <c r="AN4" s="55"/>
      <c r="AO4" s="168"/>
      <c r="AP4" s="169"/>
      <c r="AQ4" s="170"/>
      <c r="AR4" s="55"/>
      <c r="AS4" s="67"/>
    </row>
    <row r="5" spans="1:45" s="17" customFormat="1" ht="3" customHeight="1">
      <c r="A5" s="25"/>
      <c r="B5" s="46"/>
      <c r="C5" s="46"/>
      <c r="D5" s="46"/>
      <c r="E5" s="46"/>
      <c r="F5" s="46"/>
      <c r="G5" s="16"/>
      <c r="H5" s="46"/>
      <c r="I5" s="46"/>
      <c r="J5" s="46"/>
      <c r="K5" s="46"/>
      <c r="L5" s="46"/>
      <c r="M5" s="46"/>
      <c r="N5" s="46"/>
      <c r="O5" s="46"/>
      <c r="P5" s="46"/>
      <c r="Q5" s="4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25"/>
      <c r="AE5" s="25"/>
      <c r="AF5" s="50"/>
      <c r="AG5" s="51"/>
      <c r="AH5" s="51"/>
      <c r="AI5" s="91"/>
      <c r="AJ5" s="51"/>
      <c r="AK5" s="50"/>
      <c r="AL5" s="56"/>
      <c r="AM5" s="56"/>
      <c r="AN5" s="57"/>
      <c r="AO5" s="58"/>
      <c r="AP5" s="58"/>
      <c r="AQ5" s="58"/>
      <c r="AR5" s="59"/>
      <c r="AS5" s="59"/>
    </row>
    <row r="6" spans="1:45" s="17" customFormat="1">
      <c r="A6" s="25">
        <v>2</v>
      </c>
      <c r="B6" s="183"/>
      <c r="C6" s="184"/>
      <c r="D6" s="184"/>
      <c r="E6" s="184"/>
      <c r="F6" s="185"/>
      <c r="G6" s="26"/>
      <c r="H6" s="179"/>
      <c r="I6" s="180"/>
      <c r="J6" s="180"/>
      <c r="K6" s="180"/>
      <c r="L6" s="180"/>
      <c r="M6" s="180"/>
      <c r="N6" s="180"/>
      <c r="O6" s="180"/>
      <c r="P6" s="180"/>
      <c r="Q6" s="181"/>
      <c r="R6" s="22"/>
      <c r="S6" s="171"/>
      <c r="T6" s="172"/>
      <c r="U6" s="173"/>
      <c r="V6" s="26"/>
      <c r="W6" s="171"/>
      <c r="X6" s="172"/>
      <c r="Y6" s="173"/>
      <c r="Z6" s="22"/>
      <c r="AA6" s="166"/>
      <c r="AB6" s="174"/>
      <c r="AC6" s="22"/>
      <c r="AD6" s="166"/>
      <c r="AE6" s="174"/>
      <c r="AF6" s="52"/>
      <c r="AG6" s="177" t="str">
        <f>IF(Generalità!W48="","",((AA6+AD6)*100)/(Generalità!Y48-Generalità!W48))</f>
        <v/>
      </c>
      <c r="AH6" s="178"/>
      <c r="AI6" s="90"/>
      <c r="AJ6" s="95"/>
      <c r="AK6" s="52"/>
      <c r="AL6" s="166"/>
      <c r="AM6" s="167"/>
      <c r="AN6" s="55"/>
      <c r="AO6" s="168"/>
      <c r="AP6" s="169"/>
      <c r="AQ6" s="170"/>
      <c r="AR6" s="55"/>
      <c r="AS6" s="67"/>
    </row>
    <row r="7" spans="1:45" s="17" customFormat="1" ht="3" customHeight="1">
      <c r="A7" s="25"/>
      <c r="B7" s="46"/>
      <c r="C7" s="46"/>
      <c r="D7" s="46"/>
      <c r="E7" s="46"/>
      <c r="F7" s="46"/>
      <c r="G7" s="16"/>
      <c r="H7" s="46"/>
      <c r="I7" s="46"/>
      <c r="J7" s="46"/>
      <c r="K7" s="46"/>
      <c r="L7" s="46"/>
      <c r="M7" s="46"/>
      <c r="N7" s="46"/>
      <c r="O7" s="46"/>
      <c r="P7" s="46"/>
      <c r="Q7" s="4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25"/>
      <c r="AE7" s="25"/>
      <c r="AF7" s="50"/>
      <c r="AG7" s="51"/>
      <c r="AH7" s="51"/>
      <c r="AI7" s="91"/>
      <c r="AJ7" s="51"/>
      <c r="AK7" s="50"/>
      <c r="AL7" s="60"/>
      <c r="AM7" s="60"/>
      <c r="AN7" s="61"/>
      <c r="AO7" s="62"/>
      <c r="AP7" s="62"/>
      <c r="AQ7" s="62"/>
      <c r="AR7" s="63"/>
      <c r="AS7" s="63"/>
    </row>
    <row r="8" spans="1:45" s="17" customFormat="1">
      <c r="A8" s="25">
        <v>3</v>
      </c>
      <c r="B8" s="183"/>
      <c r="C8" s="184"/>
      <c r="D8" s="184"/>
      <c r="E8" s="184"/>
      <c r="F8" s="185"/>
      <c r="G8" s="26"/>
      <c r="H8" s="179"/>
      <c r="I8" s="180"/>
      <c r="J8" s="180"/>
      <c r="K8" s="180"/>
      <c r="L8" s="180"/>
      <c r="M8" s="180"/>
      <c r="N8" s="180"/>
      <c r="O8" s="180"/>
      <c r="P8" s="180"/>
      <c r="Q8" s="181"/>
      <c r="R8" s="22"/>
      <c r="S8" s="171"/>
      <c r="T8" s="172"/>
      <c r="U8" s="173"/>
      <c r="V8" s="26"/>
      <c r="W8" s="171"/>
      <c r="X8" s="172"/>
      <c r="Y8" s="173"/>
      <c r="Z8" s="22"/>
      <c r="AA8" s="166"/>
      <c r="AB8" s="174"/>
      <c r="AC8" s="22"/>
      <c r="AD8" s="166"/>
      <c r="AE8" s="174"/>
      <c r="AF8" s="52"/>
      <c r="AG8" s="177" t="str">
        <f>IF(Generalità!W48="","",((AA8+AD8)*100)/(Generalità!Y48-Generalità!W48))</f>
        <v/>
      </c>
      <c r="AH8" s="178"/>
      <c r="AI8" s="90"/>
      <c r="AJ8" s="95"/>
      <c r="AK8" s="52"/>
      <c r="AL8" s="166"/>
      <c r="AM8" s="167"/>
      <c r="AN8" s="55"/>
      <c r="AO8" s="168"/>
      <c r="AP8" s="169"/>
      <c r="AQ8" s="170"/>
      <c r="AR8" s="55"/>
      <c r="AS8" s="67"/>
    </row>
    <row r="9" spans="1:45" s="17" customFormat="1" ht="3" customHeight="1">
      <c r="A9" s="25"/>
      <c r="B9" s="46"/>
      <c r="C9" s="46"/>
      <c r="D9" s="46"/>
      <c r="E9" s="46"/>
      <c r="F9" s="46"/>
      <c r="G9" s="16"/>
      <c r="H9" s="46"/>
      <c r="I9" s="46"/>
      <c r="J9" s="46"/>
      <c r="K9" s="46"/>
      <c r="L9" s="46"/>
      <c r="M9" s="46"/>
      <c r="N9" s="46"/>
      <c r="O9" s="46"/>
      <c r="P9" s="46"/>
      <c r="Q9" s="4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25"/>
      <c r="AE9" s="25"/>
      <c r="AF9" s="50"/>
      <c r="AG9" s="51"/>
      <c r="AH9" s="51"/>
      <c r="AI9" s="91"/>
      <c r="AJ9" s="51"/>
      <c r="AK9" s="50"/>
      <c r="AL9" s="60"/>
      <c r="AM9" s="60"/>
      <c r="AN9" s="61"/>
      <c r="AO9" s="62"/>
      <c r="AP9" s="62"/>
      <c r="AQ9" s="62"/>
      <c r="AR9" s="63"/>
      <c r="AS9" s="63"/>
    </row>
    <row r="10" spans="1:45" s="17" customFormat="1">
      <c r="A10" s="25">
        <v>4</v>
      </c>
      <c r="B10" s="183"/>
      <c r="C10" s="184"/>
      <c r="D10" s="184"/>
      <c r="E10" s="184"/>
      <c r="F10" s="185"/>
      <c r="G10" s="26"/>
      <c r="H10" s="179"/>
      <c r="I10" s="180"/>
      <c r="J10" s="180"/>
      <c r="K10" s="180"/>
      <c r="L10" s="180"/>
      <c r="M10" s="180"/>
      <c r="N10" s="180"/>
      <c r="O10" s="180"/>
      <c r="P10" s="180"/>
      <c r="Q10" s="181"/>
      <c r="R10" s="22"/>
      <c r="S10" s="171"/>
      <c r="T10" s="172"/>
      <c r="U10" s="173"/>
      <c r="V10" s="26"/>
      <c r="W10" s="171"/>
      <c r="X10" s="172"/>
      <c r="Y10" s="173"/>
      <c r="Z10" s="22"/>
      <c r="AA10" s="166"/>
      <c r="AB10" s="174"/>
      <c r="AC10" s="22"/>
      <c r="AD10" s="166"/>
      <c r="AE10" s="174"/>
      <c r="AF10" s="52"/>
      <c r="AG10" s="177" t="str">
        <f>IF(Generalità!W48="","",((AA10+AD10)*100)/(Generalità!Y48-Generalità!W48))</f>
        <v/>
      </c>
      <c r="AH10" s="178"/>
      <c r="AI10" s="90"/>
      <c r="AJ10" s="95"/>
      <c r="AK10" s="52"/>
      <c r="AL10" s="166"/>
      <c r="AM10" s="167"/>
      <c r="AN10" s="55"/>
      <c r="AO10" s="168"/>
      <c r="AP10" s="169"/>
      <c r="AQ10" s="170"/>
      <c r="AR10" s="55"/>
      <c r="AS10" s="67"/>
    </row>
    <row r="11" spans="1:45" s="17" customFormat="1" ht="3" customHeight="1">
      <c r="A11" s="25"/>
      <c r="B11" s="46"/>
      <c r="C11" s="46"/>
      <c r="D11" s="46"/>
      <c r="E11" s="46"/>
      <c r="F11" s="46"/>
      <c r="G11" s="1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25"/>
      <c r="AE11" s="25"/>
      <c r="AF11" s="50"/>
      <c r="AG11" s="51"/>
      <c r="AH11" s="51"/>
      <c r="AI11" s="91"/>
      <c r="AJ11" s="51"/>
      <c r="AK11" s="50"/>
      <c r="AL11" s="60"/>
      <c r="AM11" s="60"/>
      <c r="AN11" s="61"/>
      <c r="AO11" s="62"/>
      <c r="AP11" s="62"/>
      <c r="AQ11" s="62"/>
      <c r="AR11" s="63"/>
      <c r="AS11" s="63"/>
    </row>
    <row r="12" spans="1:45" s="17" customFormat="1">
      <c r="A12" s="25">
        <v>5</v>
      </c>
      <c r="B12" s="183"/>
      <c r="C12" s="184"/>
      <c r="D12" s="184"/>
      <c r="E12" s="184"/>
      <c r="F12" s="185"/>
      <c r="G12" s="26"/>
      <c r="H12" s="179"/>
      <c r="I12" s="180"/>
      <c r="J12" s="180"/>
      <c r="K12" s="180"/>
      <c r="L12" s="180"/>
      <c r="M12" s="180"/>
      <c r="N12" s="180"/>
      <c r="O12" s="180"/>
      <c r="P12" s="180"/>
      <c r="Q12" s="181"/>
      <c r="R12" s="22"/>
      <c r="S12" s="171"/>
      <c r="T12" s="172"/>
      <c r="U12" s="173"/>
      <c r="V12" s="26"/>
      <c r="W12" s="171"/>
      <c r="X12" s="172"/>
      <c r="Y12" s="173"/>
      <c r="Z12" s="22"/>
      <c r="AA12" s="166"/>
      <c r="AB12" s="174"/>
      <c r="AC12" s="22"/>
      <c r="AD12" s="166"/>
      <c r="AE12" s="174"/>
      <c r="AF12" s="52"/>
      <c r="AG12" s="177" t="str">
        <f>IF(Generalità!W48="","",((AA12+AD12)*100)/(Generalità!Y48-Generalità!W48))</f>
        <v/>
      </c>
      <c r="AH12" s="178"/>
      <c r="AI12" s="90"/>
      <c r="AJ12" s="95"/>
      <c r="AK12" s="52"/>
      <c r="AL12" s="166"/>
      <c r="AM12" s="167"/>
      <c r="AN12" s="55"/>
      <c r="AO12" s="168"/>
      <c r="AP12" s="169"/>
      <c r="AQ12" s="170"/>
      <c r="AR12" s="55"/>
      <c r="AS12" s="67"/>
    </row>
    <row r="13" spans="1:45" s="17" customFormat="1" ht="3" customHeight="1">
      <c r="A13" s="25"/>
      <c r="B13" s="46"/>
      <c r="C13" s="46"/>
      <c r="D13" s="46"/>
      <c r="E13" s="46"/>
      <c r="F13" s="46"/>
      <c r="G13" s="1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25"/>
      <c r="AE13" s="25"/>
      <c r="AF13" s="50"/>
      <c r="AG13" s="51"/>
      <c r="AH13" s="51"/>
      <c r="AI13" s="91"/>
      <c r="AJ13" s="51"/>
      <c r="AK13" s="50"/>
      <c r="AL13" s="60"/>
      <c r="AM13" s="60"/>
      <c r="AN13" s="61"/>
      <c r="AO13" s="62"/>
      <c r="AP13" s="62"/>
      <c r="AQ13" s="62"/>
      <c r="AR13" s="63"/>
      <c r="AS13" s="63"/>
    </row>
    <row r="14" spans="1:45" s="17" customFormat="1">
      <c r="A14" s="25">
        <v>6</v>
      </c>
      <c r="B14" s="186"/>
      <c r="C14" s="187"/>
      <c r="D14" s="187"/>
      <c r="E14" s="187"/>
      <c r="F14" s="188"/>
      <c r="G14" s="26"/>
      <c r="H14" s="179"/>
      <c r="I14" s="180"/>
      <c r="J14" s="180"/>
      <c r="K14" s="180"/>
      <c r="L14" s="180"/>
      <c r="M14" s="180"/>
      <c r="N14" s="180"/>
      <c r="O14" s="180"/>
      <c r="P14" s="180"/>
      <c r="Q14" s="181"/>
      <c r="R14" s="22"/>
      <c r="S14" s="171"/>
      <c r="T14" s="172"/>
      <c r="U14" s="173"/>
      <c r="V14" s="26"/>
      <c r="W14" s="171"/>
      <c r="X14" s="172"/>
      <c r="Y14" s="173"/>
      <c r="Z14" s="22"/>
      <c r="AA14" s="166"/>
      <c r="AB14" s="174"/>
      <c r="AC14" s="22"/>
      <c r="AD14" s="166"/>
      <c r="AE14" s="174"/>
      <c r="AF14" s="52"/>
      <c r="AG14" s="177" t="str">
        <f>IF(Generalità!W48="","",((AA14+AD14)*100)/(Generalità!Y48-Generalità!W48))</f>
        <v/>
      </c>
      <c r="AH14" s="178"/>
      <c r="AI14" s="90"/>
      <c r="AJ14" s="95"/>
      <c r="AK14" s="52"/>
      <c r="AL14" s="166"/>
      <c r="AM14" s="167"/>
      <c r="AN14" s="55"/>
      <c r="AO14" s="168"/>
      <c r="AP14" s="169"/>
      <c r="AQ14" s="170"/>
      <c r="AR14" s="55"/>
      <c r="AS14" s="67"/>
    </row>
    <row r="15" spans="1:45" s="17" customFormat="1" ht="3" customHeight="1">
      <c r="A15" s="25"/>
      <c r="B15" s="46"/>
      <c r="C15" s="46"/>
      <c r="D15" s="46"/>
      <c r="E15" s="46"/>
      <c r="F15" s="46"/>
      <c r="G15" s="1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25"/>
      <c r="AE15" s="25"/>
      <c r="AF15" s="50"/>
      <c r="AG15" s="51"/>
      <c r="AH15" s="51"/>
      <c r="AI15" s="91"/>
      <c r="AJ15" s="51"/>
      <c r="AK15" s="50"/>
      <c r="AL15" s="60"/>
      <c r="AM15" s="60"/>
      <c r="AN15" s="61"/>
      <c r="AO15" s="62"/>
      <c r="AP15" s="62"/>
      <c r="AQ15" s="62"/>
      <c r="AR15" s="63"/>
      <c r="AS15" s="63"/>
    </row>
    <row r="16" spans="1:45" s="17" customFormat="1">
      <c r="A16" s="25">
        <v>7</v>
      </c>
      <c r="B16" s="186"/>
      <c r="C16" s="187"/>
      <c r="D16" s="187"/>
      <c r="E16" s="187"/>
      <c r="F16" s="188"/>
      <c r="G16" s="26"/>
      <c r="H16" s="179"/>
      <c r="I16" s="180"/>
      <c r="J16" s="180"/>
      <c r="K16" s="180"/>
      <c r="L16" s="180"/>
      <c r="M16" s="180"/>
      <c r="N16" s="180"/>
      <c r="O16" s="180"/>
      <c r="P16" s="180"/>
      <c r="Q16" s="181"/>
      <c r="R16" s="22"/>
      <c r="S16" s="171"/>
      <c r="T16" s="172"/>
      <c r="U16" s="173"/>
      <c r="V16" s="26"/>
      <c r="W16" s="171"/>
      <c r="X16" s="172"/>
      <c r="Y16" s="173"/>
      <c r="Z16" s="22"/>
      <c r="AA16" s="166"/>
      <c r="AB16" s="174"/>
      <c r="AC16" s="22"/>
      <c r="AD16" s="166"/>
      <c r="AE16" s="174"/>
      <c r="AF16" s="52"/>
      <c r="AG16" s="177" t="str">
        <f>IF(Generalità!W48="","",((AA16+AD16)*100)/(Generalità!Y48-Generalità!W48))</f>
        <v/>
      </c>
      <c r="AH16" s="178"/>
      <c r="AI16" s="90"/>
      <c r="AJ16" s="95"/>
      <c r="AK16" s="52"/>
      <c r="AL16" s="166"/>
      <c r="AM16" s="167"/>
      <c r="AN16" s="55"/>
      <c r="AO16" s="168"/>
      <c r="AP16" s="169"/>
      <c r="AQ16" s="170"/>
      <c r="AR16" s="55"/>
      <c r="AS16" s="67"/>
    </row>
    <row r="17" spans="1:45" s="17" customFormat="1" ht="3" customHeight="1">
      <c r="A17" s="25"/>
      <c r="B17" s="46"/>
      <c r="C17" s="46"/>
      <c r="D17" s="46"/>
      <c r="E17" s="46"/>
      <c r="F17" s="46"/>
      <c r="G17" s="1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25"/>
      <c r="AE17" s="25"/>
      <c r="AF17" s="50"/>
      <c r="AG17" s="51"/>
      <c r="AH17" s="51"/>
      <c r="AI17" s="91"/>
      <c r="AJ17" s="51"/>
      <c r="AK17" s="50"/>
      <c r="AL17" s="60"/>
      <c r="AM17" s="60"/>
      <c r="AN17" s="61"/>
      <c r="AO17" s="62"/>
      <c r="AP17" s="62"/>
      <c r="AQ17" s="62"/>
      <c r="AR17" s="63"/>
      <c r="AS17" s="63"/>
    </row>
    <row r="18" spans="1:45" s="17" customFormat="1">
      <c r="A18" s="25">
        <v>8</v>
      </c>
      <c r="B18" s="186"/>
      <c r="C18" s="187"/>
      <c r="D18" s="187"/>
      <c r="E18" s="187"/>
      <c r="F18" s="188"/>
      <c r="G18" s="26"/>
      <c r="H18" s="179"/>
      <c r="I18" s="180"/>
      <c r="J18" s="180"/>
      <c r="K18" s="180"/>
      <c r="L18" s="180"/>
      <c r="M18" s="180"/>
      <c r="N18" s="180"/>
      <c r="O18" s="180"/>
      <c r="P18" s="180"/>
      <c r="Q18" s="181"/>
      <c r="R18" s="22"/>
      <c r="S18" s="171"/>
      <c r="T18" s="172"/>
      <c r="U18" s="173"/>
      <c r="V18" s="26"/>
      <c r="W18" s="171"/>
      <c r="X18" s="172"/>
      <c r="Y18" s="173"/>
      <c r="Z18" s="22"/>
      <c r="AA18" s="166"/>
      <c r="AB18" s="174"/>
      <c r="AC18" s="22"/>
      <c r="AD18" s="166"/>
      <c r="AE18" s="174"/>
      <c r="AF18" s="52"/>
      <c r="AG18" s="177" t="str">
        <f>IF(Generalità!W48="","",((AA18+AD18)*100)/(Generalità!Y48-Generalità!W48))</f>
        <v/>
      </c>
      <c r="AH18" s="178"/>
      <c r="AI18" s="90"/>
      <c r="AJ18" s="95"/>
      <c r="AK18" s="52"/>
      <c r="AL18" s="166"/>
      <c r="AM18" s="167"/>
      <c r="AN18" s="55"/>
      <c r="AO18" s="168"/>
      <c r="AP18" s="169"/>
      <c r="AQ18" s="170"/>
      <c r="AR18" s="55"/>
      <c r="AS18" s="67"/>
    </row>
    <row r="19" spans="1:45" s="17" customFormat="1" ht="3" customHeight="1">
      <c r="A19" s="25"/>
      <c r="B19" s="46"/>
      <c r="C19" s="46"/>
      <c r="D19" s="46"/>
      <c r="E19" s="46"/>
      <c r="F19" s="46"/>
      <c r="G19" s="1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25"/>
      <c r="AE19" s="25"/>
      <c r="AF19" s="50"/>
      <c r="AG19" s="51"/>
      <c r="AH19" s="51"/>
      <c r="AI19" s="91"/>
      <c r="AJ19" s="51"/>
      <c r="AK19" s="50"/>
      <c r="AL19" s="60"/>
      <c r="AM19" s="60"/>
      <c r="AN19" s="61"/>
      <c r="AO19" s="62"/>
      <c r="AP19" s="62"/>
      <c r="AQ19" s="62"/>
      <c r="AR19" s="63"/>
      <c r="AS19" s="63"/>
    </row>
    <row r="20" spans="1:45" s="17" customFormat="1">
      <c r="A20" s="25">
        <v>9</v>
      </c>
      <c r="B20" s="186"/>
      <c r="C20" s="187"/>
      <c r="D20" s="187"/>
      <c r="E20" s="187"/>
      <c r="F20" s="188"/>
      <c r="G20" s="26"/>
      <c r="H20" s="179"/>
      <c r="I20" s="180"/>
      <c r="J20" s="180"/>
      <c r="K20" s="180"/>
      <c r="L20" s="180"/>
      <c r="M20" s="180"/>
      <c r="N20" s="180"/>
      <c r="O20" s="180"/>
      <c r="P20" s="180"/>
      <c r="Q20" s="181"/>
      <c r="R20" s="22"/>
      <c r="S20" s="171"/>
      <c r="T20" s="172"/>
      <c r="U20" s="173"/>
      <c r="V20" s="26"/>
      <c r="W20" s="171"/>
      <c r="X20" s="172"/>
      <c r="Y20" s="173"/>
      <c r="Z20" s="22"/>
      <c r="AA20" s="166"/>
      <c r="AB20" s="174"/>
      <c r="AC20" s="22"/>
      <c r="AD20" s="166"/>
      <c r="AE20" s="174"/>
      <c r="AF20" s="52"/>
      <c r="AG20" s="177" t="str">
        <f>IF(Generalità!W48="","",((AA20+AD20)*100)/(Generalità!Y48-Generalità!W48))</f>
        <v/>
      </c>
      <c r="AH20" s="178"/>
      <c r="AI20" s="90"/>
      <c r="AJ20" s="95"/>
      <c r="AK20" s="52"/>
      <c r="AL20" s="166"/>
      <c r="AM20" s="167"/>
      <c r="AN20" s="55"/>
      <c r="AO20" s="168"/>
      <c r="AP20" s="169"/>
      <c r="AQ20" s="170"/>
      <c r="AR20" s="55"/>
      <c r="AS20" s="67"/>
    </row>
    <row r="21" spans="1:45" s="17" customFormat="1" ht="3" customHeight="1">
      <c r="A21" s="25"/>
      <c r="B21" s="46"/>
      <c r="C21" s="46"/>
      <c r="D21" s="46"/>
      <c r="E21" s="46"/>
      <c r="F21" s="46"/>
      <c r="G21" s="1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25"/>
      <c r="AE21" s="25"/>
      <c r="AF21" s="50"/>
      <c r="AG21" s="51"/>
      <c r="AH21" s="51"/>
      <c r="AI21" s="91"/>
      <c r="AJ21" s="51"/>
      <c r="AK21" s="50"/>
      <c r="AL21" s="60"/>
      <c r="AM21" s="60"/>
      <c r="AN21" s="61"/>
      <c r="AO21" s="62"/>
      <c r="AP21" s="62"/>
      <c r="AQ21" s="62"/>
      <c r="AR21" s="63"/>
      <c r="AS21" s="63"/>
    </row>
    <row r="22" spans="1:45" s="17" customFormat="1">
      <c r="A22" s="25">
        <v>10</v>
      </c>
      <c r="B22" s="186"/>
      <c r="C22" s="187"/>
      <c r="D22" s="187"/>
      <c r="E22" s="187"/>
      <c r="F22" s="188"/>
      <c r="G22" s="26"/>
      <c r="H22" s="179"/>
      <c r="I22" s="180"/>
      <c r="J22" s="180"/>
      <c r="K22" s="180"/>
      <c r="L22" s="180"/>
      <c r="M22" s="180"/>
      <c r="N22" s="180"/>
      <c r="O22" s="180"/>
      <c r="P22" s="180"/>
      <c r="Q22" s="181"/>
      <c r="R22" s="22"/>
      <c r="S22" s="171"/>
      <c r="T22" s="172"/>
      <c r="U22" s="173"/>
      <c r="V22" s="26"/>
      <c r="W22" s="171"/>
      <c r="X22" s="172"/>
      <c r="Y22" s="173"/>
      <c r="Z22" s="22"/>
      <c r="AA22" s="166"/>
      <c r="AB22" s="174"/>
      <c r="AC22" s="22"/>
      <c r="AD22" s="166"/>
      <c r="AE22" s="174"/>
      <c r="AF22" s="52"/>
      <c r="AG22" s="177" t="str">
        <f>IF(Generalità!W48="","",((AA22+AD22)*100)/(Generalità!Y48-Generalità!W48))</f>
        <v/>
      </c>
      <c r="AH22" s="178"/>
      <c r="AI22" s="90"/>
      <c r="AJ22" s="95"/>
      <c r="AK22" s="52"/>
      <c r="AL22" s="166"/>
      <c r="AM22" s="167"/>
      <c r="AN22" s="55"/>
      <c r="AO22" s="168"/>
      <c r="AP22" s="169"/>
      <c r="AQ22" s="170"/>
      <c r="AR22" s="55"/>
      <c r="AS22" s="67"/>
    </row>
    <row r="23" spans="1:45" s="17" customFormat="1" ht="3" customHeight="1">
      <c r="A23" s="25"/>
      <c r="B23" s="46"/>
      <c r="C23" s="46"/>
      <c r="D23" s="46"/>
      <c r="E23" s="46"/>
      <c r="F23" s="46"/>
      <c r="G23" s="1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25"/>
      <c r="AE23" s="25"/>
      <c r="AF23" s="50"/>
      <c r="AG23" s="51"/>
      <c r="AH23" s="51"/>
      <c r="AI23" s="91"/>
      <c r="AJ23" s="51"/>
      <c r="AK23" s="50"/>
      <c r="AL23" s="60"/>
      <c r="AM23" s="60"/>
      <c r="AN23" s="61"/>
      <c r="AO23" s="62"/>
      <c r="AP23" s="62"/>
      <c r="AQ23" s="62"/>
      <c r="AR23" s="63"/>
      <c r="AS23" s="63"/>
    </row>
    <row r="24" spans="1:45" s="17" customFormat="1">
      <c r="A24" s="25">
        <v>11</v>
      </c>
      <c r="B24" s="186"/>
      <c r="C24" s="187"/>
      <c r="D24" s="187"/>
      <c r="E24" s="187"/>
      <c r="F24" s="188"/>
      <c r="G24" s="26"/>
      <c r="H24" s="179"/>
      <c r="I24" s="180"/>
      <c r="J24" s="180"/>
      <c r="K24" s="180"/>
      <c r="L24" s="180"/>
      <c r="M24" s="180"/>
      <c r="N24" s="180"/>
      <c r="O24" s="180"/>
      <c r="P24" s="180"/>
      <c r="Q24" s="181"/>
      <c r="R24" s="22"/>
      <c r="S24" s="171"/>
      <c r="T24" s="172"/>
      <c r="U24" s="173"/>
      <c r="V24" s="26"/>
      <c r="W24" s="171"/>
      <c r="X24" s="172"/>
      <c r="Y24" s="173"/>
      <c r="Z24" s="22"/>
      <c r="AA24" s="166"/>
      <c r="AB24" s="174"/>
      <c r="AC24" s="22"/>
      <c r="AD24" s="166"/>
      <c r="AE24" s="174"/>
      <c r="AF24" s="52"/>
      <c r="AG24" s="177" t="str">
        <f>IF(Generalità!W48="","",((AA24+AD24)*100)/(Generalità!Y48-Generalità!W48))</f>
        <v/>
      </c>
      <c r="AH24" s="178"/>
      <c r="AI24" s="90"/>
      <c r="AJ24" s="95"/>
      <c r="AK24" s="52"/>
      <c r="AL24" s="166"/>
      <c r="AM24" s="167"/>
      <c r="AN24" s="55"/>
      <c r="AO24" s="168"/>
      <c r="AP24" s="169"/>
      <c r="AQ24" s="170"/>
      <c r="AR24" s="55"/>
      <c r="AS24" s="67"/>
    </row>
    <row r="25" spans="1:45" s="17" customFormat="1" ht="3" customHeight="1">
      <c r="A25" s="25"/>
      <c r="B25" s="46"/>
      <c r="C25" s="46"/>
      <c r="D25" s="46"/>
      <c r="E25" s="46"/>
      <c r="F25" s="46"/>
      <c r="G25" s="1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25"/>
      <c r="AE25" s="25"/>
      <c r="AF25" s="50"/>
      <c r="AG25" s="51"/>
      <c r="AH25" s="51"/>
      <c r="AI25" s="91"/>
      <c r="AJ25" s="51"/>
      <c r="AK25" s="50"/>
      <c r="AL25" s="60"/>
      <c r="AM25" s="60"/>
      <c r="AN25" s="61"/>
      <c r="AO25" s="62"/>
      <c r="AP25" s="62"/>
      <c r="AQ25" s="62"/>
      <c r="AR25" s="63"/>
      <c r="AS25" s="63"/>
    </row>
    <row r="26" spans="1:45" s="17" customFormat="1">
      <c r="A26" s="25">
        <v>12</v>
      </c>
      <c r="B26" s="183"/>
      <c r="C26" s="184"/>
      <c r="D26" s="184"/>
      <c r="E26" s="184"/>
      <c r="F26" s="185"/>
      <c r="G26" s="26"/>
      <c r="H26" s="179"/>
      <c r="I26" s="180"/>
      <c r="J26" s="180"/>
      <c r="K26" s="180"/>
      <c r="L26" s="180"/>
      <c r="M26" s="180"/>
      <c r="N26" s="180"/>
      <c r="O26" s="180"/>
      <c r="P26" s="180"/>
      <c r="Q26" s="181"/>
      <c r="R26" s="22"/>
      <c r="S26" s="171"/>
      <c r="T26" s="172"/>
      <c r="U26" s="173"/>
      <c r="V26" s="26"/>
      <c r="W26" s="171"/>
      <c r="X26" s="172"/>
      <c r="Y26" s="173"/>
      <c r="Z26" s="22"/>
      <c r="AA26" s="166"/>
      <c r="AB26" s="174"/>
      <c r="AC26" s="22"/>
      <c r="AD26" s="166"/>
      <c r="AE26" s="174"/>
      <c r="AF26" s="52"/>
      <c r="AG26" s="177" t="str">
        <f>IF(Generalità!W48="","",((AA26+AD26)*100)/(Generalità!Y48-Generalità!W48))</f>
        <v/>
      </c>
      <c r="AH26" s="178"/>
      <c r="AI26" s="90"/>
      <c r="AJ26" s="95"/>
      <c r="AK26" s="52"/>
      <c r="AL26" s="166"/>
      <c r="AM26" s="167"/>
      <c r="AN26" s="55"/>
      <c r="AO26" s="168"/>
      <c r="AP26" s="169"/>
      <c r="AQ26" s="170"/>
      <c r="AR26" s="55"/>
      <c r="AS26" s="67"/>
    </row>
    <row r="27" spans="1:45" s="17" customFormat="1" ht="3" customHeight="1">
      <c r="A27" s="25"/>
      <c r="B27" s="46"/>
      <c r="C27" s="46"/>
      <c r="D27" s="46"/>
      <c r="E27" s="46"/>
      <c r="F27" s="46"/>
      <c r="G27" s="1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25"/>
      <c r="AE27" s="25"/>
      <c r="AF27" s="50"/>
      <c r="AG27" s="51"/>
      <c r="AH27" s="51"/>
      <c r="AI27" s="91"/>
      <c r="AJ27" s="51"/>
      <c r="AK27" s="50"/>
      <c r="AL27" s="60"/>
      <c r="AM27" s="60"/>
      <c r="AN27" s="61"/>
      <c r="AO27" s="62"/>
      <c r="AP27" s="62"/>
      <c r="AQ27" s="62"/>
      <c r="AR27" s="63"/>
      <c r="AS27" s="63"/>
    </row>
    <row r="28" spans="1:45" s="17" customFormat="1">
      <c r="A28" s="25">
        <v>13</v>
      </c>
      <c r="B28" s="183"/>
      <c r="C28" s="184"/>
      <c r="D28" s="184"/>
      <c r="E28" s="184"/>
      <c r="F28" s="185"/>
      <c r="G28" s="26"/>
      <c r="H28" s="179"/>
      <c r="I28" s="180"/>
      <c r="J28" s="180"/>
      <c r="K28" s="180"/>
      <c r="L28" s="180"/>
      <c r="M28" s="180"/>
      <c r="N28" s="180"/>
      <c r="O28" s="180"/>
      <c r="P28" s="180"/>
      <c r="Q28" s="181"/>
      <c r="R28" s="22"/>
      <c r="S28" s="171"/>
      <c r="T28" s="172"/>
      <c r="U28" s="173"/>
      <c r="V28" s="26"/>
      <c r="W28" s="171"/>
      <c r="X28" s="172"/>
      <c r="Y28" s="173"/>
      <c r="Z28" s="22"/>
      <c r="AA28" s="166"/>
      <c r="AB28" s="174"/>
      <c r="AC28" s="22"/>
      <c r="AD28" s="166"/>
      <c r="AE28" s="174"/>
      <c r="AF28" s="52"/>
      <c r="AG28" s="177" t="str">
        <f>IF(Generalità!W48="","",((AA28+AD28)*100)/(Generalità!Y48-Generalità!W48))</f>
        <v/>
      </c>
      <c r="AH28" s="178"/>
      <c r="AI28" s="90"/>
      <c r="AJ28" s="95"/>
      <c r="AK28" s="52"/>
      <c r="AL28" s="166"/>
      <c r="AM28" s="167"/>
      <c r="AN28" s="55"/>
      <c r="AO28" s="168"/>
      <c r="AP28" s="169"/>
      <c r="AQ28" s="170"/>
      <c r="AR28" s="55"/>
      <c r="AS28" s="67"/>
    </row>
    <row r="29" spans="1:45" s="17" customFormat="1" ht="3" customHeight="1">
      <c r="A29" s="25"/>
      <c r="B29" s="46"/>
      <c r="C29" s="46"/>
      <c r="D29" s="46"/>
      <c r="E29" s="46"/>
      <c r="F29" s="46"/>
      <c r="G29" s="1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25"/>
      <c r="AE29" s="25"/>
      <c r="AF29" s="50"/>
      <c r="AG29" s="51"/>
      <c r="AH29" s="51"/>
      <c r="AI29" s="91"/>
      <c r="AJ29" s="51"/>
      <c r="AK29" s="50"/>
      <c r="AL29" s="60"/>
      <c r="AM29" s="60"/>
      <c r="AN29" s="61"/>
      <c r="AO29" s="62"/>
      <c r="AP29" s="62"/>
      <c r="AQ29" s="62"/>
      <c r="AR29" s="63"/>
      <c r="AS29" s="63"/>
    </row>
    <row r="30" spans="1:45" s="17" customFormat="1">
      <c r="A30" s="25">
        <v>14</v>
      </c>
      <c r="B30" s="183"/>
      <c r="C30" s="184"/>
      <c r="D30" s="184"/>
      <c r="E30" s="184"/>
      <c r="F30" s="185"/>
      <c r="G30" s="26"/>
      <c r="H30" s="179"/>
      <c r="I30" s="180"/>
      <c r="J30" s="180"/>
      <c r="K30" s="180"/>
      <c r="L30" s="180"/>
      <c r="M30" s="180"/>
      <c r="N30" s="180"/>
      <c r="O30" s="180"/>
      <c r="P30" s="180"/>
      <c r="Q30" s="181"/>
      <c r="R30" s="22"/>
      <c r="S30" s="171"/>
      <c r="T30" s="172"/>
      <c r="U30" s="173"/>
      <c r="V30" s="26"/>
      <c r="W30" s="171"/>
      <c r="X30" s="172"/>
      <c r="Y30" s="173"/>
      <c r="Z30" s="22"/>
      <c r="AA30" s="166"/>
      <c r="AB30" s="174"/>
      <c r="AC30" s="22"/>
      <c r="AD30" s="166"/>
      <c r="AE30" s="174"/>
      <c r="AF30" s="52"/>
      <c r="AG30" s="177" t="str">
        <f>IF(Generalità!W48="","",((AA30+AD30)*100)/(Generalità!Y48-Generalità!W48))</f>
        <v/>
      </c>
      <c r="AH30" s="178"/>
      <c r="AI30" s="90"/>
      <c r="AJ30" s="95"/>
      <c r="AK30" s="52"/>
      <c r="AL30" s="166"/>
      <c r="AM30" s="167"/>
      <c r="AN30" s="55"/>
      <c r="AO30" s="168"/>
      <c r="AP30" s="169"/>
      <c r="AQ30" s="170"/>
      <c r="AR30" s="55"/>
      <c r="AS30" s="67"/>
    </row>
    <row r="31" spans="1:45" s="17" customFormat="1" ht="3" customHeight="1">
      <c r="A31" s="25"/>
      <c r="B31" s="46"/>
      <c r="C31" s="46"/>
      <c r="D31" s="46"/>
      <c r="E31" s="46"/>
      <c r="F31" s="46"/>
      <c r="G31" s="1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25"/>
      <c r="AE31" s="25"/>
      <c r="AF31" s="50"/>
      <c r="AG31" s="51"/>
      <c r="AH31" s="51"/>
      <c r="AI31" s="91"/>
      <c r="AJ31" s="51"/>
      <c r="AK31" s="50"/>
      <c r="AL31" s="60"/>
      <c r="AM31" s="60"/>
      <c r="AN31" s="61"/>
      <c r="AO31" s="62"/>
      <c r="AP31" s="62"/>
      <c r="AQ31" s="62"/>
      <c r="AR31" s="63"/>
      <c r="AS31" s="63"/>
    </row>
    <row r="32" spans="1:45" s="17" customFormat="1">
      <c r="A32" s="25">
        <v>15</v>
      </c>
      <c r="B32" s="183"/>
      <c r="C32" s="184"/>
      <c r="D32" s="184"/>
      <c r="E32" s="184"/>
      <c r="F32" s="185"/>
      <c r="G32" s="26"/>
      <c r="H32" s="179"/>
      <c r="I32" s="180"/>
      <c r="J32" s="180"/>
      <c r="K32" s="180"/>
      <c r="L32" s="180"/>
      <c r="M32" s="180"/>
      <c r="N32" s="180"/>
      <c r="O32" s="180"/>
      <c r="P32" s="180"/>
      <c r="Q32" s="181"/>
      <c r="R32" s="22"/>
      <c r="S32" s="171"/>
      <c r="T32" s="172"/>
      <c r="U32" s="173"/>
      <c r="V32" s="26"/>
      <c r="W32" s="171"/>
      <c r="X32" s="172"/>
      <c r="Y32" s="173"/>
      <c r="Z32" s="22"/>
      <c r="AA32" s="166"/>
      <c r="AB32" s="174"/>
      <c r="AC32" s="22"/>
      <c r="AD32" s="166"/>
      <c r="AE32" s="174"/>
      <c r="AF32" s="52"/>
      <c r="AG32" s="177" t="str">
        <f>IF(Generalità!W48="","",((AA32+AD32)*100)/(Generalità!Y48-Generalità!W48))</f>
        <v/>
      </c>
      <c r="AH32" s="178"/>
      <c r="AI32" s="90"/>
      <c r="AJ32" s="95"/>
      <c r="AK32" s="52"/>
      <c r="AL32" s="166"/>
      <c r="AM32" s="167"/>
      <c r="AN32" s="55"/>
      <c r="AO32" s="168"/>
      <c r="AP32" s="169"/>
      <c r="AQ32" s="170"/>
      <c r="AR32" s="55"/>
      <c r="AS32" s="67"/>
    </row>
    <row r="33" spans="1:45" s="17" customFormat="1" ht="3" customHeight="1">
      <c r="A33" s="25"/>
      <c r="B33" s="46"/>
      <c r="C33" s="46"/>
      <c r="D33" s="46"/>
      <c r="E33" s="46"/>
      <c r="F33" s="46"/>
      <c r="G33" s="1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25"/>
      <c r="AE33" s="25"/>
      <c r="AF33" s="50"/>
      <c r="AG33" s="51"/>
      <c r="AH33" s="51"/>
      <c r="AI33" s="91"/>
      <c r="AJ33" s="51"/>
      <c r="AK33" s="50"/>
      <c r="AL33" s="60"/>
      <c r="AM33" s="60"/>
      <c r="AN33" s="61"/>
      <c r="AO33" s="62"/>
      <c r="AP33" s="62"/>
      <c r="AQ33" s="62"/>
      <c r="AR33" s="63"/>
      <c r="AS33" s="63"/>
    </row>
    <row r="34" spans="1:45" s="17" customFormat="1">
      <c r="A34" s="25">
        <v>16</v>
      </c>
      <c r="B34" s="183"/>
      <c r="C34" s="184"/>
      <c r="D34" s="184"/>
      <c r="E34" s="184"/>
      <c r="F34" s="185"/>
      <c r="G34" s="26"/>
      <c r="H34" s="179"/>
      <c r="I34" s="180"/>
      <c r="J34" s="180"/>
      <c r="K34" s="180"/>
      <c r="L34" s="180"/>
      <c r="M34" s="180"/>
      <c r="N34" s="180"/>
      <c r="O34" s="180"/>
      <c r="P34" s="180"/>
      <c r="Q34" s="181"/>
      <c r="R34" s="22"/>
      <c r="S34" s="171"/>
      <c r="T34" s="172"/>
      <c r="U34" s="173"/>
      <c r="V34" s="26"/>
      <c r="W34" s="171"/>
      <c r="X34" s="172"/>
      <c r="Y34" s="173"/>
      <c r="Z34" s="22"/>
      <c r="AA34" s="166"/>
      <c r="AB34" s="174"/>
      <c r="AC34" s="22"/>
      <c r="AD34" s="166"/>
      <c r="AE34" s="174"/>
      <c r="AF34" s="52"/>
      <c r="AG34" s="177" t="str">
        <f>IF(Generalità!W48="","",((AA34+AD34)*100)/(Generalità!Y48-Generalità!W48))</f>
        <v/>
      </c>
      <c r="AH34" s="178"/>
      <c r="AI34" s="90"/>
      <c r="AJ34" s="95"/>
      <c r="AK34" s="52"/>
      <c r="AL34" s="166"/>
      <c r="AM34" s="167"/>
      <c r="AN34" s="55"/>
      <c r="AO34" s="168"/>
      <c r="AP34" s="169"/>
      <c r="AQ34" s="170"/>
      <c r="AR34" s="55"/>
      <c r="AS34" s="67"/>
    </row>
    <row r="35" spans="1:45" s="17" customFormat="1" ht="3" customHeight="1">
      <c r="A35" s="25"/>
      <c r="B35" s="46"/>
      <c r="C35" s="46"/>
      <c r="D35" s="46"/>
      <c r="E35" s="46"/>
      <c r="F35" s="46"/>
      <c r="G35" s="1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25"/>
      <c r="AE35" s="25"/>
      <c r="AF35" s="50"/>
      <c r="AG35" s="51"/>
      <c r="AH35" s="51"/>
      <c r="AI35" s="91"/>
      <c r="AJ35" s="51"/>
      <c r="AK35" s="50"/>
      <c r="AL35" s="60"/>
      <c r="AM35" s="60"/>
      <c r="AN35" s="61"/>
      <c r="AO35" s="62"/>
      <c r="AP35" s="62"/>
      <c r="AQ35" s="62"/>
      <c r="AR35" s="63"/>
      <c r="AS35" s="63"/>
    </row>
    <row r="36" spans="1:45" s="17" customFormat="1">
      <c r="A36" s="25">
        <v>17</v>
      </c>
      <c r="B36" s="183"/>
      <c r="C36" s="184"/>
      <c r="D36" s="184"/>
      <c r="E36" s="184"/>
      <c r="F36" s="185"/>
      <c r="G36" s="26"/>
      <c r="H36" s="179"/>
      <c r="I36" s="180"/>
      <c r="J36" s="180"/>
      <c r="K36" s="180"/>
      <c r="L36" s="180"/>
      <c r="M36" s="180"/>
      <c r="N36" s="180"/>
      <c r="O36" s="180"/>
      <c r="P36" s="180"/>
      <c r="Q36" s="181"/>
      <c r="R36" s="22"/>
      <c r="S36" s="171"/>
      <c r="T36" s="172"/>
      <c r="U36" s="173"/>
      <c r="V36" s="26"/>
      <c r="W36" s="171"/>
      <c r="X36" s="172"/>
      <c r="Y36" s="173"/>
      <c r="Z36" s="22"/>
      <c r="AA36" s="166"/>
      <c r="AB36" s="174"/>
      <c r="AC36" s="22"/>
      <c r="AD36" s="166"/>
      <c r="AE36" s="174"/>
      <c r="AF36" s="52"/>
      <c r="AG36" s="177" t="str">
        <f>IF(Generalità!W48="","",((AA36+AD36)*100)/(Generalità!Y48-Generalità!W48))</f>
        <v/>
      </c>
      <c r="AH36" s="178"/>
      <c r="AI36" s="90"/>
      <c r="AJ36" s="95"/>
      <c r="AK36" s="52"/>
      <c r="AL36" s="166"/>
      <c r="AM36" s="167"/>
      <c r="AN36" s="55"/>
      <c r="AO36" s="168"/>
      <c r="AP36" s="169"/>
      <c r="AQ36" s="170"/>
      <c r="AR36" s="55"/>
      <c r="AS36" s="67"/>
    </row>
    <row r="37" spans="1:45" s="17" customFormat="1" ht="3" customHeight="1">
      <c r="A37" s="25"/>
      <c r="B37" s="46"/>
      <c r="C37" s="46"/>
      <c r="D37" s="46"/>
      <c r="E37" s="46"/>
      <c r="F37" s="46"/>
      <c r="G37" s="1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25"/>
      <c r="AE37" s="25"/>
      <c r="AF37" s="50"/>
      <c r="AG37" s="51"/>
      <c r="AH37" s="51"/>
      <c r="AI37" s="91"/>
      <c r="AJ37" s="51"/>
      <c r="AK37" s="50"/>
      <c r="AL37" s="60"/>
      <c r="AM37" s="60"/>
      <c r="AN37" s="61"/>
      <c r="AO37" s="62"/>
      <c r="AP37" s="62"/>
      <c r="AQ37" s="62"/>
      <c r="AR37" s="63"/>
      <c r="AS37" s="63"/>
    </row>
    <row r="38" spans="1:45" s="17" customFormat="1">
      <c r="A38" s="25">
        <v>18</v>
      </c>
      <c r="B38" s="183"/>
      <c r="C38" s="184"/>
      <c r="D38" s="184"/>
      <c r="E38" s="184"/>
      <c r="F38" s="185"/>
      <c r="G38" s="26"/>
      <c r="H38" s="179"/>
      <c r="I38" s="180"/>
      <c r="J38" s="180"/>
      <c r="K38" s="180"/>
      <c r="L38" s="180"/>
      <c r="M38" s="180"/>
      <c r="N38" s="180"/>
      <c r="O38" s="180"/>
      <c r="P38" s="180"/>
      <c r="Q38" s="181"/>
      <c r="R38" s="22"/>
      <c r="S38" s="171"/>
      <c r="T38" s="172"/>
      <c r="U38" s="173"/>
      <c r="V38" s="26"/>
      <c r="W38" s="171"/>
      <c r="X38" s="172"/>
      <c r="Y38" s="173"/>
      <c r="Z38" s="22"/>
      <c r="AA38" s="166"/>
      <c r="AB38" s="174"/>
      <c r="AC38" s="22"/>
      <c r="AD38" s="166"/>
      <c r="AE38" s="174"/>
      <c r="AF38" s="52"/>
      <c r="AG38" s="177" t="str">
        <f>IF(Generalità!W48="","",((AA38+AD38)*100)/(Generalità!Y48-Generalità!W48))</f>
        <v/>
      </c>
      <c r="AH38" s="178"/>
      <c r="AI38" s="90"/>
      <c r="AJ38" s="95"/>
      <c r="AK38" s="52"/>
      <c r="AL38" s="166"/>
      <c r="AM38" s="167"/>
      <c r="AN38" s="55"/>
      <c r="AO38" s="168"/>
      <c r="AP38" s="169"/>
      <c r="AQ38" s="170"/>
      <c r="AR38" s="55"/>
      <c r="AS38" s="67"/>
    </row>
    <row r="39" spans="1:45" s="17" customFormat="1" ht="3" customHeight="1">
      <c r="A39" s="25"/>
      <c r="B39" s="46"/>
      <c r="C39" s="46"/>
      <c r="D39" s="46"/>
      <c r="E39" s="46"/>
      <c r="F39" s="46"/>
      <c r="G39" s="1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25"/>
      <c r="AE39" s="25"/>
      <c r="AF39" s="50"/>
      <c r="AG39" s="51"/>
      <c r="AH39" s="51"/>
      <c r="AI39" s="91"/>
      <c r="AJ39" s="51"/>
      <c r="AK39" s="50"/>
      <c r="AL39" s="60"/>
      <c r="AM39" s="60"/>
      <c r="AN39" s="61"/>
      <c r="AO39" s="62"/>
      <c r="AP39" s="62"/>
      <c r="AQ39" s="62"/>
      <c r="AR39" s="63"/>
      <c r="AS39" s="63"/>
    </row>
    <row r="40" spans="1:45" s="17" customFormat="1">
      <c r="A40" s="25">
        <v>19</v>
      </c>
      <c r="B40" s="183"/>
      <c r="C40" s="184"/>
      <c r="D40" s="184"/>
      <c r="E40" s="184"/>
      <c r="F40" s="185"/>
      <c r="G40" s="26"/>
      <c r="H40" s="179"/>
      <c r="I40" s="180"/>
      <c r="J40" s="180"/>
      <c r="K40" s="180"/>
      <c r="L40" s="180"/>
      <c r="M40" s="180"/>
      <c r="N40" s="180"/>
      <c r="O40" s="180"/>
      <c r="P40" s="180"/>
      <c r="Q40" s="181"/>
      <c r="R40" s="22"/>
      <c r="S40" s="171"/>
      <c r="T40" s="172"/>
      <c r="U40" s="173"/>
      <c r="V40" s="26"/>
      <c r="W40" s="171"/>
      <c r="X40" s="172"/>
      <c r="Y40" s="173"/>
      <c r="Z40" s="22"/>
      <c r="AA40" s="166"/>
      <c r="AB40" s="174"/>
      <c r="AC40" s="22"/>
      <c r="AD40" s="166"/>
      <c r="AE40" s="174"/>
      <c r="AF40" s="52"/>
      <c r="AG40" s="177" t="str">
        <f>IF(Generalità!W48="","",((AA40+AD40)*100)/(Generalità!Y48-Generalità!W48))</f>
        <v/>
      </c>
      <c r="AH40" s="178"/>
      <c r="AI40" s="90"/>
      <c r="AJ40" s="95"/>
      <c r="AK40" s="52"/>
      <c r="AL40" s="166"/>
      <c r="AM40" s="167"/>
      <c r="AN40" s="55"/>
      <c r="AO40" s="168"/>
      <c r="AP40" s="169"/>
      <c r="AQ40" s="170"/>
      <c r="AR40" s="55"/>
      <c r="AS40" s="67"/>
    </row>
    <row r="41" spans="1:45" s="17" customFormat="1" ht="3" customHeight="1">
      <c r="A41" s="25"/>
      <c r="B41" s="46"/>
      <c r="C41" s="46"/>
      <c r="D41" s="46"/>
      <c r="E41" s="46"/>
      <c r="F41" s="46"/>
      <c r="G41" s="1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25"/>
      <c r="AE41" s="25"/>
      <c r="AF41" s="50"/>
      <c r="AG41" s="51"/>
      <c r="AH41" s="51"/>
      <c r="AI41" s="91"/>
      <c r="AJ41" s="51"/>
      <c r="AK41" s="50"/>
      <c r="AL41" s="60"/>
      <c r="AM41" s="60"/>
      <c r="AN41" s="61"/>
      <c r="AO41" s="62"/>
      <c r="AP41" s="62"/>
      <c r="AQ41" s="62"/>
      <c r="AR41" s="63"/>
      <c r="AS41" s="63"/>
    </row>
    <row r="42" spans="1:45" s="17" customFormat="1">
      <c r="A42" s="25">
        <v>20</v>
      </c>
      <c r="B42" s="183"/>
      <c r="C42" s="184"/>
      <c r="D42" s="184"/>
      <c r="E42" s="184"/>
      <c r="F42" s="185"/>
      <c r="G42" s="26"/>
      <c r="H42" s="179"/>
      <c r="I42" s="180"/>
      <c r="J42" s="180"/>
      <c r="K42" s="180"/>
      <c r="L42" s="180"/>
      <c r="M42" s="180"/>
      <c r="N42" s="180"/>
      <c r="O42" s="180"/>
      <c r="P42" s="180"/>
      <c r="Q42" s="181"/>
      <c r="R42" s="22"/>
      <c r="S42" s="171"/>
      <c r="T42" s="172"/>
      <c r="U42" s="173"/>
      <c r="V42" s="26"/>
      <c r="W42" s="171"/>
      <c r="X42" s="172"/>
      <c r="Y42" s="173"/>
      <c r="Z42" s="22"/>
      <c r="AA42" s="166"/>
      <c r="AB42" s="174"/>
      <c r="AC42" s="22"/>
      <c r="AD42" s="166"/>
      <c r="AE42" s="174"/>
      <c r="AF42" s="52"/>
      <c r="AG42" s="177" t="str">
        <f>IF(Generalità!W48="","",((AA42+AD42)*100)/(Generalità!Y48-Generalità!W48))</f>
        <v/>
      </c>
      <c r="AH42" s="178"/>
      <c r="AI42" s="90"/>
      <c r="AJ42" s="95"/>
      <c r="AK42" s="52"/>
      <c r="AL42" s="166"/>
      <c r="AM42" s="167"/>
      <c r="AN42" s="55"/>
      <c r="AO42" s="168"/>
      <c r="AP42" s="169"/>
      <c r="AQ42" s="170"/>
      <c r="AR42" s="55"/>
      <c r="AS42" s="67"/>
    </row>
    <row r="43" spans="1:45" s="17" customFormat="1" ht="3" customHeight="1">
      <c r="A43" s="25"/>
      <c r="B43" s="46"/>
      <c r="C43" s="46"/>
      <c r="D43" s="46"/>
      <c r="E43" s="46"/>
      <c r="F43" s="46"/>
      <c r="G43" s="1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25"/>
      <c r="AE43" s="25"/>
      <c r="AF43" s="50"/>
      <c r="AG43" s="51"/>
      <c r="AH43" s="51"/>
      <c r="AI43" s="91"/>
      <c r="AJ43" s="51"/>
      <c r="AK43" s="50"/>
      <c r="AL43" s="60"/>
      <c r="AM43" s="60"/>
      <c r="AN43" s="61"/>
      <c r="AO43" s="62"/>
      <c r="AP43" s="62"/>
      <c r="AQ43" s="62"/>
      <c r="AR43" s="63"/>
      <c r="AS43" s="63"/>
    </row>
    <row r="44" spans="1:45" s="17" customFormat="1">
      <c r="A44" s="25">
        <v>21</v>
      </c>
      <c r="B44" s="183"/>
      <c r="C44" s="184"/>
      <c r="D44" s="184"/>
      <c r="E44" s="184"/>
      <c r="F44" s="185"/>
      <c r="G44" s="26"/>
      <c r="H44" s="179"/>
      <c r="I44" s="180"/>
      <c r="J44" s="180"/>
      <c r="K44" s="180"/>
      <c r="L44" s="180"/>
      <c r="M44" s="180"/>
      <c r="N44" s="180"/>
      <c r="O44" s="180"/>
      <c r="P44" s="180"/>
      <c r="Q44" s="181"/>
      <c r="R44" s="22"/>
      <c r="S44" s="171"/>
      <c r="T44" s="172"/>
      <c r="U44" s="173"/>
      <c r="V44" s="26"/>
      <c r="W44" s="171"/>
      <c r="X44" s="172"/>
      <c r="Y44" s="173"/>
      <c r="Z44" s="22"/>
      <c r="AA44" s="166"/>
      <c r="AB44" s="174"/>
      <c r="AC44" s="22"/>
      <c r="AD44" s="166"/>
      <c r="AE44" s="174"/>
      <c r="AF44" s="52"/>
      <c r="AG44" s="177" t="str">
        <f>IF(Generalità!W48="","",((AA44+AD44)*100)/(Generalità!Y48-Generalità!W48))</f>
        <v/>
      </c>
      <c r="AH44" s="178"/>
      <c r="AI44" s="90"/>
      <c r="AJ44" s="95"/>
      <c r="AK44" s="52"/>
      <c r="AL44" s="166"/>
      <c r="AM44" s="167"/>
      <c r="AN44" s="55"/>
      <c r="AO44" s="168"/>
      <c r="AP44" s="169"/>
      <c r="AQ44" s="170"/>
      <c r="AR44" s="55"/>
      <c r="AS44" s="67"/>
    </row>
    <row r="45" spans="1:45" s="17" customFormat="1" ht="3" customHeight="1">
      <c r="A45" s="25"/>
      <c r="B45" s="46"/>
      <c r="C45" s="46"/>
      <c r="D45" s="46"/>
      <c r="E45" s="46"/>
      <c r="F45" s="46"/>
      <c r="G45" s="1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25"/>
      <c r="AE45" s="25"/>
      <c r="AF45" s="50"/>
      <c r="AG45" s="51"/>
      <c r="AH45" s="51"/>
      <c r="AI45" s="91"/>
      <c r="AJ45" s="51"/>
      <c r="AK45" s="50"/>
      <c r="AL45" s="60"/>
      <c r="AM45" s="60"/>
      <c r="AN45" s="61"/>
      <c r="AO45" s="62"/>
      <c r="AP45" s="62"/>
      <c r="AQ45" s="62"/>
      <c r="AR45" s="63"/>
      <c r="AS45" s="63"/>
    </row>
    <row r="46" spans="1:45" s="17" customFormat="1">
      <c r="A46" s="25">
        <v>22</v>
      </c>
      <c r="B46" s="183"/>
      <c r="C46" s="184"/>
      <c r="D46" s="184"/>
      <c r="E46" s="184"/>
      <c r="F46" s="185"/>
      <c r="G46" s="26"/>
      <c r="H46" s="179"/>
      <c r="I46" s="180"/>
      <c r="J46" s="180"/>
      <c r="K46" s="180"/>
      <c r="L46" s="180"/>
      <c r="M46" s="180"/>
      <c r="N46" s="180"/>
      <c r="O46" s="180"/>
      <c r="P46" s="180"/>
      <c r="Q46" s="181"/>
      <c r="R46" s="22"/>
      <c r="S46" s="171"/>
      <c r="T46" s="172"/>
      <c r="U46" s="173"/>
      <c r="V46" s="26"/>
      <c r="W46" s="171"/>
      <c r="X46" s="172"/>
      <c r="Y46" s="173"/>
      <c r="Z46" s="22"/>
      <c r="AA46" s="166"/>
      <c r="AB46" s="174"/>
      <c r="AC46" s="22"/>
      <c r="AD46" s="166"/>
      <c r="AE46" s="174"/>
      <c r="AF46" s="52"/>
      <c r="AG46" s="177" t="str">
        <f>IF(Generalità!W48="","",((AA46+AD46)*100)/(Generalità!Y48-Generalità!W48))</f>
        <v/>
      </c>
      <c r="AH46" s="178"/>
      <c r="AI46" s="90"/>
      <c r="AJ46" s="95"/>
      <c r="AK46" s="52"/>
      <c r="AL46" s="166"/>
      <c r="AM46" s="167"/>
      <c r="AN46" s="55"/>
      <c r="AO46" s="168"/>
      <c r="AP46" s="169"/>
      <c r="AQ46" s="170"/>
      <c r="AR46" s="55"/>
      <c r="AS46" s="67"/>
    </row>
    <row r="47" spans="1:45" s="17" customFormat="1" ht="3" customHeight="1">
      <c r="A47" s="25"/>
      <c r="B47" s="46"/>
      <c r="C47" s="46"/>
      <c r="D47" s="46"/>
      <c r="E47" s="46"/>
      <c r="F47" s="46"/>
      <c r="G47" s="1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25"/>
      <c r="AE47" s="25"/>
      <c r="AF47" s="50"/>
      <c r="AG47" s="51"/>
      <c r="AH47" s="51"/>
      <c r="AI47" s="91"/>
      <c r="AJ47" s="51"/>
      <c r="AK47" s="50"/>
      <c r="AL47" s="60"/>
      <c r="AM47" s="60"/>
      <c r="AN47" s="61"/>
      <c r="AO47" s="62"/>
      <c r="AP47" s="62"/>
      <c r="AQ47" s="62"/>
      <c r="AR47" s="63"/>
      <c r="AS47" s="63"/>
    </row>
    <row r="48" spans="1:45" s="17" customFormat="1">
      <c r="A48" s="25">
        <v>23</v>
      </c>
      <c r="B48" s="183"/>
      <c r="C48" s="184"/>
      <c r="D48" s="184"/>
      <c r="E48" s="184"/>
      <c r="F48" s="185"/>
      <c r="G48" s="26"/>
      <c r="H48" s="179"/>
      <c r="I48" s="180"/>
      <c r="J48" s="180"/>
      <c r="K48" s="180"/>
      <c r="L48" s="180"/>
      <c r="M48" s="180"/>
      <c r="N48" s="180"/>
      <c r="O48" s="180"/>
      <c r="P48" s="180"/>
      <c r="Q48" s="181"/>
      <c r="R48" s="22"/>
      <c r="S48" s="171"/>
      <c r="T48" s="172"/>
      <c r="U48" s="173"/>
      <c r="V48" s="26"/>
      <c r="W48" s="171"/>
      <c r="X48" s="172"/>
      <c r="Y48" s="173"/>
      <c r="Z48" s="22"/>
      <c r="AA48" s="166"/>
      <c r="AB48" s="174"/>
      <c r="AC48" s="22"/>
      <c r="AD48" s="166"/>
      <c r="AE48" s="174"/>
      <c r="AF48" s="52"/>
      <c r="AG48" s="177" t="str">
        <f>IF(Generalità!W48="","",((AA48+AD48)*100)/(Generalità!Y48-Generalità!W48))</f>
        <v/>
      </c>
      <c r="AH48" s="178"/>
      <c r="AI48" s="90"/>
      <c r="AJ48" s="95"/>
      <c r="AK48" s="52"/>
      <c r="AL48" s="166"/>
      <c r="AM48" s="167"/>
      <c r="AN48" s="55"/>
      <c r="AO48" s="168"/>
      <c r="AP48" s="169"/>
      <c r="AQ48" s="170"/>
      <c r="AR48" s="55"/>
      <c r="AS48" s="67"/>
    </row>
    <row r="49" spans="1:45" s="17" customFormat="1" ht="3" customHeight="1">
      <c r="A49" s="25"/>
      <c r="B49" s="46"/>
      <c r="C49" s="46"/>
      <c r="D49" s="46"/>
      <c r="E49" s="46"/>
      <c r="F49" s="46"/>
      <c r="G49" s="1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25"/>
      <c r="AE49" s="25"/>
      <c r="AF49" s="50"/>
      <c r="AG49" s="51"/>
      <c r="AH49" s="51"/>
      <c r="AI49" s="91"/>
      <c r="AJ49" s="51"/>
      <c r="AK49" s="50"/>
      <c r="AL49" s="60"/>
      <c r="AM49" s="60"/>
      <c r="AN49" s="61"/>
      <c r="AO49" s="62"/>
      <c r="AP49" s="62"/>
      <c r="AQ49" s="62"/>
      <c r="AR49" s="63"/>
      <c r="AS49" s="63"/>
    </row>
    <row r="50" spans="1:45" s="17" customFormat="1">
      <c r="A50" s="25">
        <v>24</v>
      </c>
      <c r="B50" s="183"/>
      <c r="C50" s="184"/>
      <c r="D50" s="184"/>
      <c r="E50" s="184"/>
      <c r="F50" s="185"/>
      <c r="G50" s="26"/>
      <c r="H50" s="179"/>
      <c r="I50" s="180"/>
      <c r="J50" s="180"/>
      <c r="K50" s="180"/>
      <c r="L50" s="180"/>
      <c r="M50" s="180"/>
      <c r="N50" s="180"/>
      <c r="O50" s="180"/>
      <c r="P50" s="180"/>
      <c r="Q50" s="181"/>
      <c r="R50" s="22"/>
      <c r="S50" s="171"/>
      <c r="T50" s="172"/>
      <c r="U50" s="173"/>
      <c r="V50" s="26"/>
      <c r="W50" s="171"/>
      <c r="X50" s="172"/>
      <c r="Y50" s="173"/>
      <c r="Z50" s="22"/>
      <c r="AA50" s="166"/>
      <c r="AB50" s="174"/>
      <c r="AC50" s="22"/>
      <c r="AD50" s="166"/>
      <c r="AE50" s="174"/>
      <c r="AF50" s="52"/>
      <c r="AG50" s="177" t="str">
        <f>IF(Generalità!W48="","",((AA50+AD50)*100)/(Generalità!Y48-Generalità!W48))</f>
        <v/>
      </c>
      <c r="AH50" s="178"/>
      <c r="AI50" s="90"/>
      <c r="AJ50" s="95"/>
      <c r="AK50" s="52"/>
      <c r="AL50" s="166"/>
      <c r="AM50" s="167"/>
      <c r="AN50" s="55"/>
      <c r="AO50" s="168"/>
      <c r="AP50" s="169"/>
      <c r="AQ50" s="170"/>
      <c r="AR50" s="55"/>
      <c r="AS50" s="67"/>
    </row>
    <row r="51" spans="1:45" s="17" customFormat="1" ht="3" customHeight="1">
      <c r="A51" s="25"/>
      <c r="B51" s="46"/>
      <c r="C51" s="46"/>
      <c r="D51" s="46"/>
      <c r="E51" s="46"/>
      <c r="F51" s="46"/>
      <c r="G51" s="1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25"/>
      <c r="AE51" s="25"/>
      <c r="AF51" s="50"/>
      <c r="AG51" s="51"/>
      <c r="AH51" s="51"/>
      <c r="AI51" s="91"/>
      <c r="AJ51" s="51"/>
      <c r="AK51" s="50"/>
      <c r="AL51" s="60"/>
      <c r="AM51" s="60"/>
      <c r="AN51" s="61"/>
      <c r="AO51" s="62"/>
      <c r="AP51" s="62"/>
      <c r="AQ51" s="62"/>
      <c r="AR51" s="63"/>
      <c r="AS51" s="63"/>
    </row>
    <row r="52" spans="1:45" s="17" customFormat="1">
      <c r="A52" s="25">
        <v>25</v>
      </c>
      <c r="B52" s="183"/>
      <c r="C52" s="184"/>
      <c r="D52" s="184"/>
      <c r="E52" s="184"/>
      <c r="F52" s="185"/>
      <c r="G52" s="26"/>
      <c r="H52" s="179"/>
      <c r="I52" s="180"/>
      <c r="J52" s="180"/>
      <c r="K52" s="180"/>
      <c r="L52" s="180"/>
      <c r="M52" s="180"/>
      <c r="N52" s="180"/>
      <c r="O52" s="180"/>
      <c r="P52" s="180"/>
      <c r="Q52" s="181"/>
      <c r="R52" s="22"/>
      <c r="S52" s="171"/>
      <c r="T52" s="172"/>
      <c r="U52" s="173"/>
      <c r="V52" s="26"/>
      <c r="W52" s="171"/>
      <c r="X52" s="172"/>
      <c r="Y52" s="173"/>
      <c r="Z52" s="22"/>
      <c r="AA52" s="166"/>
      <c r="AB52" s="174"/>
      <c r="AC52" s="22"/>
      <c r="AD52" s="166"/>
      <c r="AE52" s="174"/>
      <c r="AF52" s="52"/>
      <c r="AG52" s="177" t="str">
        <f>IF(Generalità!W48="","",((AA52+AD52)*100)/(Generalità!Y48-Generalità!W48))</f>
        <v/>
      </c>
      <c r="AH52" s="178"/>
      <c r="AI52" s="90"/>
      <c r="AJ52" s="95"/>
      <c r="AK52" s="52"/>
      <c r="AL52" s="166"/>
      <c r="AM52" s="167"/>
      <c r="AN52" s="55"/>
      <c r="AO52" s="168"/>
      <c r="AP52" s="169"/>
      <c r="AQ52" s="170"/>
      <c r="AR52" s="55"/>
      <c r="AS52" s="67"/>
    </row>
    <row r="53" spans="1:45" s="30" customFormat="1" ht="3" customHeight="1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59"/>
      <c r="AJ53" s="29"/>
      <c r="AK53" s="29"/>
      <c r="AL53" s="29"/>
      <c r="AM53" s="29"/>
      <c r="AN53" s="29"/>
      <c r="AO53" s="29"/>
      <c r="AP53" s="29"/>
      <c r="AQ53" s="29"/>
      <c r="AR53" s="29"/>
      <c r="AS53" s="29"/>
    </row>
    <row r="54" spans="1:45" s="30" customFormat="1" ht="6" customHeight="1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59"/>
      <c r="AJ54" s="29"/>
      <c r="AK54" s="29"/>
      <c r="AL54" s="29"/>
      <c r="AM54" s="29"/>
      <c r="AN54" s="29"/>
      <c r="AO54" s="29"/>
      <c r="AP54" s="3"/>
      <c r="AQ54" s="3"/>
      <c r="AR54" s="3"/>
      <c r="AS54" s="3"/>
    </row>
    <row r="55" spans="1:45" s="30" customFormat="1" ht="12.75" customHeight="1">
      <c r="A55" s="28"/>
      <c r="B55" s="164" t="s">
        <v>124</v>
      </c>
      <c r="C55" s="164"/>
      <c r="D55" s="164"/>
      <c r="E55" s="164"/>
      <c r="F55" s="164"/>
      <c r="G55" s="182" t="str">
        <f>IF(B4="","",COUNTA(B4,B6,B8,B10,B12,B14,B16,B18,B20,B22,B24,B26,B28,B30,B32,B34,B36,B38,B40,B42,B44,B46,B48,B50,B52))</f>
        <v/>
      </c>
      <c r="H55" s="182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197" t="str">
        <f>IF(B4="","",AA4+AA6+AA8+AA10+AA12+AA14+AA16+AA18+AA20+AA22+AA24+AA26+AA28+AA30+AA32+AA34+AA36+AA38+AA40+AA42+AA44+AA46+AA48+AA50+AA52)</f>
        <v/>
      </c>
      <c r="AB55" s="198"/>
      <c r="AC55" s="29"/>
      <c r="AD55" s="197" t="str">
        <f>IF(B4="","",AD4+AD6+AD8+AD10+AD12+AD14+AD16+AD18+AD20+AD22+AD24+AD26+AD28+AD30+AD32+AD34+AD36+AD38+AD40+AD42+AD44+AD46+AD48+AD50+AD52)</f>
        <v/>
      </c>
      <c r="AE55" s="198"/>
      <c r="AF55" s="29"/>
      <c r="AG55" s="29"/>
      <c r="AH55" s="29"/>
      <c r="AI55" s="59"/>
      <c r="AJ55" s="94" t="str">
        <f>IF(B4="","",AJ4+AJ6+AJ8+AJ10+AJ12+AJ14+AJ16+AJ18+AJ20+AJ22+AJ24+AJ26+AJ28+AJ30+AJ32+AJ34+AJ36+AJ38+AJ40+AJ42+AJ44+AJ46+AJ48+AJ50+AJ52)</f>
        <v/>
      </c>
      <c r="AK55" s="60"/>
      <c r="AL55" s="29"/>
      <c r="AM55" s="29"/>
      <c r="AN55" s="29"/>
      <c r="AO55" s="199" t="str">
        <f>IF(B4="","",AO4+AO6+AO8+AO10+AO12+AO14+AO16+AO18+AO20+AO22+AO24+AO26+AO28+AO30+AO32+AO34+AO36+AO38+AO40+AO42+AO44+AO46+AO48+AO50+AO52)</f>
        <v/>
      </c>
      <c r="AP55" s="200"/>
      <c r="AQ55" s="201"/>
      <c r="AR55" s="1"/>
      <c r="AS55" s="1"/>
    </row>
    <row r="56" spans="1:45">
      <c r="A56" s="24"/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1"/>
      <c r="AQ56" s="1"/>
      <c r="AR56" s="1"/>
      <c r="AS56" s="1"/>
    </row>
    <row r="57" spans="1:45">
      <c r="A57" s="24"/>
      <c r="B57" s="41"/>
      <c r="C57" s="141" t="str">
        <f ca="1">IF(Generalità!D20="","",TODAY())</f>
        <v/>
      </c>
      <c r="D57" s="141"/>
      <c r="E57" s="141"/>
      <c r="F57" s="141"/>
      <c r="G57" s="141"/>
      <c r="H57" s="141"/>
      <c r="I57" s="141"/>
      <c r="J57" s="141"/>
      <c r="K57" s="141"/>
      <c r="L57" s="141"/>
      <c r="M57" s="41"/>
      <c r="N57" s="122" t="s">
        <v>74</v>
      </c>
      <c r="O57" s="161"/>
      <c r="P57" s="161"/>
      <c r="Q57" s="161"/>
      <c r="R57" s="41"/>
      <c r="S57" s="148" t="str">
        <f>IF(Generalità!D20="","",Generalità!D20)</f>
        <v/>
      </c>
      <c r="T57" s="161"/>
      <c r="U57" s="161"/>
      <c r="V57" s="161"/>
      <c r="W57" s="161"/>
      <c r="X57" s="161"/>
      <c r="Y57" s="161"/>
      <c r="Z57" s="161"/>
      <c r="AA57" s="161"/>
      <c r="AB57" s="161"/>
      <c r="AC57" s="41"/>
      <c r="AD57" s="41"/>
      <c r="AE57" s="41"/>
      <c r="AF57" s="41"/>
      <c r="AG57" s="41"/>
      <c r="AH57" s="41"/>
      <c r="AI57" s="92"/>
      <c r="AJ57" s="41"/>
      <c r="AK57" s="41"/>
      <c r="AL57" s="41"/>
      <c r="AM57" s="41"/>
      <c r="AN57" s="41"/>
      <c r="AO57" s="41"/>
      <c r="AP57" s="1"/>
      <c r="AQ57" s="1"/>
      <c r="AR57" s="1"/>
      <c r="AS57" s="1"/>
    </row>
  </sheetData>
  <sheetProtection password="C97D" sheet="1" objects="1" scenarios="1" selectLockedCells="1"/>
  <mergeCells count="244">
    <mergeCell ref="AG40:AH40"/>
    <mergeCell ref="AG22:AH22"/>
    <mergeCell ref="AD20:AE20"/>
    <mergeCell ref="AG28:AH28"/>
    <mergeCell ref="AO55:AQ55"/>
    <mergeCell ref="AA2:AB3"/>
    <mergeCell ref="AA55:AB55"/>
    <mergeCell ref="C57:L57"/>
    <mergeCell ref="N57:Q57"/>
    <mergeCell ref="B56:AO56"/>
    <mergeCell ref="AD52:AE52"/>
    <mergeCell ref="AG6:AH6"/>
    <mergeCell ref="AG2:AH3"/>
    <mergeCell ref="AG46:AH46"/>
    <mergeCell ref="B3:F3"/>
    <mergeCell ref="B4:F4"/>
    <mergeCell ref="H3:Q3"/>
    <mergeCell ref="H4:Q4"/>
    <mergeCell ref="B20:F20"/>
    <mergeCell ref="B24:F24"/>
    <mergeCell ref="H24:Q24"/>
    <mergeCell ref="AA52:AB52"/>
    <mergeCell ref="AA44:AB44"/>
    <mergeCell ref="AA34:AB34"/>
    <mergeCell ref="W40:Y40"/>
    <mergeCell ref="AA40:AB40"/>
    <mergeCell ref="AA30:AB30"/>
    <mergeCell ref="W28:Y28"/>
    <mergeCell ref="AA10:AB10"/>
    <mergeCell ref="AA18:AB18"/>
    <mergeCell ref="B46:F46"/>
    <mergeCell ref="H46:Q46"/>
    <mergeCell ref="S46:U46"/>
    <mergeCell ref="S36:U36"/>
    <mergeCell ref="B40:F40"/>
    <mergeCell ref="B38:F38"/>
    <mergeCell ref="H38:Q38"/>
    <mergeCell ref="H40:Q40"/>
    <mergeCell ref="S40:U40"/>
    <mergeCell ref="B36:F36"/>
    <mergeCell ref="H36:Q36"/>
    <mergeCell ref="S24:U24"/>
    <mergeCell ref="B26:F26"/>
    <mergeCell ref="H26:Q26"/>
    <mergeCell ref="S26:U26"/>
    <mergeCell ref="AA12:AB12"/>
    <mergeCell ref="B14:F14"/>
    <mergeCell ref="H14:Q14"/>
    <mergeCell ref="S14:U14"/>
    <mergeCell ref="W14:Y14"/>
    <mergeCell ref="AA14:AB14"/>
    <mergeCell ref="H10:Q10"/>
    <mergeCell ref="S10:U10"/>
    <mergeCell ref="W10:Y10"/>
    <mergeCell ref="H12:Q12"/>
    <mergeCell ref="S12:U12"/>
    <mergeCell ref="AD3:AE3"/>
    <mergeCell ref="W3:Y3"/>
    <mergeCell ref="W4:Y4"/>
    <mergeCell ref="AA4:AB4"/>
    <mergeCell ref="S4:U4"/>
    <mergeCell ref="AA6:AB6"/>
    <mergeCell ref="AA8:AB8"/>
    <mergeCell ref="AD6:AE6"/>
    <mergeCell ref="AD10:AE10"/>
    <mergeCell ref="AD12:AE12"/>
    <mergeCell ref="AA20:AB20"/>
    <mergeCell ref="S16:U16"/>
    <mergeCell ref="W16:Y16"/>
    <mergeCell ref="AA16:AB16"/>
    <mergeCell ref="S20:U20"/>
    <mergeCell ref="H18:Q18"/>
    <mergeCell ref="S18:U18"/>
    <mergeCell ref="B1:AO1"/>
    <mergeCell ref="B6:F6"/>
    <mergeCell ref="H6:Q6"/>
    <mergeCell ref="S6:U6"/>
    <mergeCell ref="W6:Y6"/>
    <mergeCell ref="AD4:AE4"/>
    <mergeCell ref="AG4:AH4"/>
    <mergeCell ref="AO4:AQ4"/>
    <mergeCell ref="AO2:AQ3"/>
    <mergeCell ref="AO6:AQ6"/>
    <mergeCell ref="B8:F8"/>
    <mergeCell ref="H8:Q8"/>
    <mergeCell ref="S8:U8"/>
    <mergeCell ref="W8:Y8"/>
    <mergeCell ref="S3:U3"/>
    <mergeCell ref="B16:F16"/>
    <mergeCell ref="B10:F10"/>
    <mergeCell ref="B18:F18"/>
    <mergeCell ref="H20:Q20"/>
    <mergeCell ref="W20:Y20"/>
    <mergeCell ref="B22:F22"/>
    <mergeCell ref="H22:Q22"/>
    <mergeCell ref="S22:U22"/>
    <mergeCell ref="W22:Y22"/>
    <mergeCell ref="W18:Y18"/>
    <mergeCell ref="B12:F12"/>
    <mergeCell ref="W12:Y12"/>
    <mergeCell ref="H16:Q16"/>
    <mergeCell ref="AA26:AB26"/>
    <mergeCell ref="W32:Y32"/>
    <mergeCell ref="AA32:AB32"/>
    <mergeCell ref="W30:Y30"/>
    <mergeCell ref="W36:Y36"/>
    <mergeCell ref="AA28:AB28"/>
    <mergeCell ref="W34:Y34"/>
    <mergeCell ref="AA36:AB36"/>
    <mergeCell ref="AA22:AB22"/>
    <mergeCell ref="W24:Y24"/>
    <mergeCell ref="AA24:AB24"/>
    <mergeCell ref="B42:F42"/>
    <mergeCell ref="H42:Q42"/>
    <mergeCell ref="S42:U42"/>
    <mergeCell ref="W42:Y42"/>
    <mergeCell ref="B44:F44"/>
    <mergeCell ref="H44:Q44"/>
    <mergeCell ref="S44:U44"/>
    <mergeCell ref="W44:Y44"/>
    <mergeCell ref="W26:Y26"/>
    <mergeCell ref="B30:F30"/>
    <mergeCell ref="H30:Q30"/>
    <mergeCell ref="S30:U30"/>
    <mergeCell ref="B34:F34"/>
    <mergeCell ref="H34:Q34"/>
    <mergeCell ref="S34:U34"/>
    <mergeCell ref="B32:F32"/>
    <mergeCell ref="H32:Q32"/>
    <mergeCell ref="S32:U32"/>
    <mergeCell ref="B28:F28"/>
    <mergeCell ref="H28:Q28"/>
    <mergeCell ref="S28:U28"/>
    <mergeCell ref="G55:H55"/>
    <mergeCell ref="B48:F48"/>
    <mergeCell ref="H48:Q48"/>
    <mergeCell ref="B55:F55"/>
    <mergeCell ref="B50:F50"/>
    <mergeCell ref="H50:Q50"/>
    <mergeCell ref="B52:F52"/>
    <mergeCell ref="S48:U48"/>
    <mergeCell ref="W48:Y48"/>
    <mergeCell ref="AD40:AE40"/>
    <mergeCell ref="AG42:AH42"/>
    <mergeCell ref="AD42:AE42"/>
    <mergeCell ref="AD46:AE46"/>
    <mergeCell ref="AD44:AE44"/>
    <mergeCell ref="AG34:AH34"/>
    <mergeCell ref="AG36:AH36"/>
    <mergeCell ref="H52:Q52"/>
    <mergeCell ref="AG48:AH48"/>
    <mergeCell ref="AD48:AE48"/>
    <mergeCell ref="AG50:AH50"/>
    <mergeCell ref="AD50:AE50"/>
    <mergeCell ref="AG44:AH44"/>
    <mergeCell ref="S38:U38"/>
    <mergeCell ref="AA38:AB38"/>
    <mergeCell ref="W38:Y38"/>
    <mergeCell ref="W46:Y46"/>
    <mergeCell ref="AA46:AB46"/>
    <mergeCell ref="AA48:AB48"/>
    <mergeCell ref="AA42:AB42"/>
    <mergeCell ref="AG38:AH38"/>
    <mergeCell ref="AD34:AE34"/>
    <mergeCell ref="AD36:AE36"/>
    <mergeCell ref="AD38:AE38"/>
    <mergeCell ref="AD32:AE32"/>
    <mergeCell ref="AL3:AM3"/>
    <mergeCell ref="AL4:AM4"/>
    <mergeCell ref="AL10:AM10"/>
    <mergeCell ref="AG8:AH8"/>
    <mergeCell ref="AG10:AH10"/>
    <mergeCell ref="AG12:AH12"/>
    <mergeCell ref="AD8:AE8"/>
    <mergeCell ref="AL8:AM8"/>
    <mergeCell ref="AG24:AH24"/>
    <mergeCell ref="AD22:AE22"/>
    <mergeCell ref="AD24:AE24"/>
    <mergeCell ref="AG26:AH26"/>
    <mergeCell ref="AG32:AH32"/>
    <mergeCell ref="AG30:AH30"/>
    <mergeCell ref="AD26:AE26"/>
    <mergeCell ref="AD28:AE28"/>
    <mergeCell ref="AG14:AH14"/>
    <mergeCell ref="AG16:AH16"/>
    <mergeCell ref="AG18:AH18"/>
    <mergeCell ref="AG20:AH20"/>
    <mergeCell ref="AO8:AQ8"/>
    <mergeCell ref="AL6:AM6"/>
    <mergeCell ref="AD30:AE30"/>
    <mergeCell ref="AD14:AE14"/>
    <mergeCell ref="AD16:AE16"/>
    <mergeCell ref="AD18:AE18"/>
    <mergeCell ref="AL14:AM14"/>
    <mergeCell ref="AO14:AQ14"/>
    <mergeCell ref="AL16:AM16"/>
    <mergeCell ref="AO16:AQ16"/>
    <mergeCell ref="AO10:AQ10"/>
    <mergeCell ref="AL12:AM12"/>
    <mergeCell ref="AO12:AQ12"/>
    <mergeCell ref="AL22:AM22"/>
    <mergeCell ref="AO22:AQ22"/>
    <mergeCell ref="AL24:AM24"/>
    <mergeCell ref="AO24:AQ24"/>
    <mergeCell ref="AL18:AM18"/>
    <mergeCell ref="AO18:AQ18"/>
    <mergeCell ref="AL20:AM20"/>
    <mergeCell ref="AL34:AM34"/>
    <mergeCell ref="AO34:AQ34"/>
    <mergeCell ref="AL36:AM36"/>
    <mergeCell ref="AO36:AQ36"/>
    <mergeCell ref="AO20:AQ20"/>
    <mergeCell ref="AL30:AM30"/>
    <mergeCell ref="AO30:AQ30"/>
    <mergeCell ref="AL32:AM32"/>
    <mergeCell ref="AO32:AQ32"/>
    <mergeCell ref="AL26:AM26"/>
    <mergeCell ref="AO26:AQ26"/>
    <mergeCell ref="AL28:AM28"/>
    <mergeCell ref="AO28:AQ28"/>
    <mergeCell ref="AL46:AM46"/>
    <mergeCell ref="AO46:AQ46"/>
    <mergeCell ref="AL48:AM48"/>
    <mergeCell ref="AO48:AQ48"/>
    <mergeCell ref="AL42:AM42"/>
    <mergeCell ref="AO42:AQ42"/>
    <mergeCell ref="AL44:AM44"/>
    <mergeCell ref="AO44:AQ44"/>
    <mergeCell ref="AL38:AM38"/>
    <mergeCell ref="AO38:AQ38"/>
    <mergeCell ref="AL40:AM40"/>
    <mergeCell ref="AO40:AQ40"/>
    <mergeCell ref="S57:AB57"/>
    <mergeCell ref="AL50:AM50"/>
    <mergeCell ref="AO50:AQ50"/>
    <mergeCell ref="AL52:AM52"/>
    <mergeCell ref="AO52:AQ52"/>
    <mergeCell ref="W50:Y50"/>
    <mergeCell ref="S50:U50"/>
    <mergeCell ref="S52:U52"/>
    <mergeCell ref="W52:Y52"/>
    <mergeCell ref="AA50:AB50"/>
    <mergeCell ref="AG52:AH52"/>
    <mergeCell ref="AD55:AE55"/>
  </mergeCells>
  <phoneticPr fontId="5" type="noConversion"/>
  <pageMargins left="0.23622047244094491" right="0.23622047244094491" top="0.74803149606299213" bottom="0.74803149606299213" header="0.31496062992125984" footer="0.31496062992125984"/>
  <pageSetup paperSize="9" orientation="landscape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showGridLines="0" zoomScaleNormal="100" workbookViewId="0">
      <selection activeCell="K24" sqref="K24:R24"/>
    </sheetView>
  </sheetViews>
  <sheetFormatPr defaultColWidth="2.7109375" defaultRowHeight="12.75"/>
  <cols>
    <col min="1" max="4" width="2.7109375" style="2"/>
    <col min="5" max="5" width="3.7109375" style="2" customWidth="1"/>
    <col min="6" max="9" width="2.7109375" style="2"/>
    <col min="10" max="10" width="9.140625" style="2" customWidth="1"/>
    <col min="11" max="11" width="4" style="2" bestFit="1" customWidth="1"/>
    <col min="12" max="13" width="2.28515625" style="2" customWidth="1"/>
    <col min="14" max="14" width="1.7109375" style="2" customWidth="1"/>
    <col min="15" max="17" width="2.7109375" style="2"/>
    <col min="18" max="18" width="0.85546875" style="2" customWidth="1"/>
    <col min="19" max="19" width="2.7109375" style="2"/>
    <col min="20" max="20" width="2.7109375" style="2" customWidth="1"/>
    <col min="21" max="21" width="5.28515625" style="2" customWidth="1"/>
    <col min="22" max="25" width="2.7109375" style="2"/>
    <col min="26" max="27" width="1.140625" style="2" customWidth="1"/>
    <col min="28" max="34" width="2.7109375" style="2"/>
    <col min="35" max="35" width="1.140625" style="2" customWidth="1"/>
    <col min="36" max="36" width="3.85546875" style="2" customWidth="1"/>
    <col min="37" max="16384" width="2.7109375" style="2"/>
  </cols>
  <sheetData>
    <row r="1" spans="1:3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>
      <c r="A2" s="122" t="s">
        <v>15</v>
      </c>
      <c r="B2" s="122"/>
      <c r="C2" s="122"/>
      <c r="D2" s="122"/>
      <c r="E2" s="122"/>
      <c r="F2" s="122"/>
      <c r="G2" s="122"/>
      <c r="H2" s="122"/>
      <c r="I2" s="1"/>
      <c r="J2" s="1"/>
      <c r="K2" s="243" t="str">
        <f>IF(Generalità!D8="","",Generalità!D8)</f>
        <v/>
      </c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5"/>
      <c r="AI2" s="1"/>
      <c r="AJ2" s="1"/>
    </row>
    <row r="3" spans="1:36" ht="9.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>
      <c r="A4" s="122" t="s">
        <v>40</v>
      </c>
      <c r="B4" s="122"/>
      <c r="C4" s="122"/>
      <c r="D4" s="122"/>
      <c r="E4" s="122"/>
      <c r="F4" s="122"/>
      <c r="G4" s="122"/>
      <c r="H4" s="122"/>
      <c r="I4" s="1"/>
      <c r="J4" s="1"/>
      <c r="K4" s="243" t="str">
        <f>IF(Generalità!D10="","",Generalità!D10)</f>
        <v/>
      </c>
      <c r="L4" s="244"/>
      <c r="M4" s="244"/>
      <c r="N4" s="244"/>
      <c r="O4" s="244"/>
      <c r="P4" s="244"/>
      <c r="Q4" s="244"/>
      <c r="R4" s="244"/>
      <c r="S4" s="241"/>
      <c r="T4" s="241"/>
      <c r="U4" s="241"/>
      <c r="V4" s="241"/>
      <c r="W4" s="242"/>
      <c r="X4" s="3"/>
      <c r="Y4" s="3"/>
      <c r="Z4" s="3"/>
      <c r="AA4" s="3"/>
      <c r="AB4" s="3"/>
      <c r="AC4" s="3"/>
      <c r="AD4" s="1"/>
      <c r="AE4" s="1"/>
      <c r="AF4" s="1"/>
      <c r="AG4" s="1"/>
      <c r="AH4" s="1"/>
      <c r="AI4" s="1"/>
      <c r="AJ4" s="1"/>
    </row>
    <row r="5" spans="1:36" ht="9.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>
      <c r="A6" s="230" t="s">
        <v>22</v>
      </c>
      <c r="B6" s="230"/>
      <c r="C6" s="230"/>
      <c r="D6" s="230"/>
      <c r="E6" s="230"/>
      <c r="F6" s="230"/>
      <c r="G6" s="230"/>
      <c r="H6" s="230"/>
      <c r="I6" s="1"/>
      <c r="J6" s="1"/>
      <c r="K6" s="231" t="str">
        <f>IF(Generalità!D20="","",Generalità!D20)</f>
        <v/>
      </c>
      <c r="L6" s="232"/>
      <c r="M6" s="232"/>
      <c r="N6" s="232"/>
      <c r="O6" s="232"/>
      <c r="P6" s="232"/>
      <c r="Q6" s="232"/>
      <c r="R6" s="232"/>
      <c r="S6" s="241"/>
      <c r="T6" s="241"/>
      <c r="U6" s="241"/>
      <c r="V6" s="241"/>
      <c r="W6" s="242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9.6" customHeight="1">
      <c r="A7" s="18"/>
      <c r="B7" s="18"/>
      <c r="C7" s="18"/>
      <c r="D7" s="18"/>
      <c r="E7" s="18"/>
      <c r="F7" s="18"/>
      <c r="G7" s="18"/>
      <c r="H7" s="1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>
      <c r="A8" s="230" t="s">
        <v>44</v>
      </c>
      <c r="B8" s="230"/>
      <c r="C8" s="230"/>
      <c r="D8" s="230"/>
      <c r="E8" s="230"/>
      <c r="F8" s="230"/>
      <c r="G8" s="230"/>
      <c r="H8" s="230"/>
      <c r="I8" s="230"/>
      <c r="J8" s="230"/>
      <c r="K8" s="231" t="str">
        <f>IF(Generalità!D39="","",Generalità!D39)</f>
        <v/>
      </c>
      <c r="L8" s="232"/>
      <c r="M8" s="232"/>
      <c r="N8" s="232"/>
      <c r="O8" s="232"/>
      <c r="P8" s="232"/>
      <c r="Q8" s="232"/>
      <c r="R8" s="233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2" customHeight="1">
      <c r="A10" s="129" t="s">
        <v>119</v>
      </c>
      <c r="B10" s="130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A11" s="129" t="s">
        <v>127</v>
      </c>
      <c r="B11" s="130"/>
      <c r="C11" s="130"/>
      <c r="D11" s="130"/>
      <c r="E11" s="130"/>
      <c r="F11" s="130"/>
      <c r="G11" s="130"/>
      <c r="H11" s="130"/>
      <c r="I11" s="130"/>
      <c r="J11" s="130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3.15" customHeight="1">
      <c r="A12" s="246" t="s">
        <v>128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35" t="str">
        <f>IF(Generalità!Y48="","",Generalità!G48+Generalità!J48+Generalità!O48+Generalità!W48+Generalità!T48/2)</f>
        <v/>
      </c>
      <c r="L12" s="132"/>
      <c r="M12" s="132"/>
      <c r="N12" s="133"/>
      <c r="O12" s="96"/>
      <c r="P12" s="234" t="s">
        <v>126</v>
      </c>
      <c r="Q12" s="130"/>
      <c r="R12" s="130"/>
      <c r="S12" s="130"/>
      <c r="T12" s="130"/>
      <c r="U12" s="130"/>
      <c r="V12" s="226"/>
      <c r="W12" s="218">
        <f>IF(Generalità!C30="","",Generalità!C30)</f>
        <v>119</v>
      </c>
      <c r="X12" s="219"/>
      <c r="Y12" s="220"/>
      <c r="Z12" s="3"/>
      <c r="AA12" s="3"/>
      <c r="AB12" s="221" t="str">
        <f>IF(K12="","",K12*W12)</f>
        <v/>
      </c>
      <c r="AC12" s="222"/>
      <c r="AD12" s="222"/>
      <c r="AE12" s="222"/>
      <c r="AF12" s="222"/>
      <c r="AG12" s="222"/>
      <c r="AH12" s="223"/>
      <c r="AI12" s="3"/>
      <c r="AJ12" s="7" t="s">
        <v>45</v>
      </c>
    </row>
    <row r="13" spans="1:36" ht="9.6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A14" s="129" t="s">
        <v>129</v>
      </c>
      <c r="B14" s="130"/>
      <c r="C14" s="130"/>
      <c r="D14" s="130"/>
      <c r="E14" s="130"/>
      <c r="F14" s="130"/>
      <c r="G14" s="130"/>
      <c r="H14" s="130"/>
      <c r="I14" s="130"/>
      <c r="J14" s="130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3.15" customHeight="1">
      <c r="A15" s="236" t="s">
        <v>130</v>
      </c>
      <c r="B15" s="237"/>
      <c r="C15" s="237"/>
      <c r="D15" s="237"/>
      <c r="E15" s="237"/>
      <c r="F15" s="237"/>
      <c r="G15" s="237"/>
      <c r="H15" s="237"/>
      <c r="I15" s="237"/>
      <c r="J15" s="238"/>
      <c r="K15" s="225" t="str">
        <f>IF(Allievi!AA55="","",Allievi!AA55+Allievi!AJ55+Allievi!AD55)</f>
        <v/>
      </c>
      <c r="L15" s="132"/>
      <c r="M15" s="132"/>
      <c r="N15" s="133"/>
      <c r="O15" s="76"/>
      <c r="P15" s="129" t="s">
        <v>131</v>
      </c>
      <c r="Q15" s="130"/>
      <c r="R15" s="130"/>
      <c r="S15" s="130"/>
      <c r="T15" s="130"/>
      <c r="U15" s="130"/>
      <c r="V15" s="226"/>
      <c r="W15" s="218">
        <f>IF(Generalità!S30="","",Generalità!S30)</f>
        <v>0.8</v>
      </c>
      <c r="X15" s="219"/>
      <c r="Y15" s="220"/>
      <c r="Z15" s="3"/>
      <c r="AA15" s="3"/>
      <c r="AB15" s="221" t="str">
        <f>IF(K15="","",K15*W15)</f>
        <v/>
      </c>
      <c r="AC15" s="222"/>
      <c r="AD15" s="222"/>
      <c r="AE15" s="222"/>
      <c r="AF15" s="222"/>
      <c r="AG15" s="222"/>
      <c r="AH15" s="223"/>
      <c r="AI15" s="3"/>
      <c r="AJ15" s="7" t="s">
        <v>45</v>
      </c>
    </row>
    <row r="16" spans="1:36" ht="9.6" customHeight="1">
      <c r="A16" s="15"/>
      <c r="B16" s="74"/>
      <c r="C16" s="74"/>
      <c r="D16" s="74"/>
      <c r="E16" s="74"/>
      <c r="F16" s="74"/>
      <c r="G16" s="74"/>
      <c r="H16" s="74"/>
      <c r="I16" s="74"/>
      <c r="J16" s="75"/>
      <c r="K16" s="76"/>
      <c r="L16" s="76"/>
      <c r="M16" s="76"/>
      <c r="N16" s="76"/>
      <c r="O16" s="76"/>
      <c r="P16" s="76"/>
      <c r="Q16" s="76"/>
      <c r="R16" s="76"/>
      <c r="S16" s="77"/>
      <c r="T16" s="78"/>
      <c r="U16" s="78"/>
      <c r="V16" s="78"/>
      <c r="W16" s="79"/>
      <c r="X16" s="80"/>
      <c r="Y16" s="80"/>
      <c r="Z16" s="81"/>
      <c r="AA16" s="81"/>
      <c r="AB16" s="82"/>
      <c r="AC16" s="82"/>
      <c r="AD16" s="82"/>
      <c r="AE16" s="82"/>
      <c r="AF16" s="82"/>
      <c r="AG16" s="82"/>
      <c r="AH16" s="82"/>
      <c r="AI16" s="3"/>
      <c r="AJ16" s="7"/>
    </row>
    <row r="17" spans="1:36">
      <c r="A17" s="129" t="s">
        <v>125</v>
      </c>
      <c r="B17" s="130"/>
      <c r="C17" s="130"/>
      <c r="D17" s="130"/>
      <c r="E17" s="130"/>
      <c r="F17" s="130"/>
      <c r="G17" s="130"/>
      <c r="H17" s="74"/>
      <c r="I17" s="74"/>
      <c r="J17" s="75"/>
      <c r="K17" s="76"/>
      <c r="L17" s="76"/>
      <c r="M17" s="76"/>
      <c r="N17" s="76"/>
      <c r="O17" s="76"/>
      <c r="P17" s="76"/>
      <c r="Q17" s="76"/>
      <c r="R17" s="76"/>
      <c r="S17" s="77"/>
      <c r="T17" s="78"/>
      <c r="U17" s="78"/>
      <c r="V17" s="78"/>
      <c r="W17" s="79"/>
      <c r="X17" s="80"/>
      <c r="Y17" s="80"/>
      <c r="Z17" s="81"/>
      <c r="AA17" s="81"/>
      <c r="AB17" s="221" t="str">
        <f>IF(AB12="","",AB12+AB15)</f>
        <v/>
      </c>
      <c r="AC17" s="222"/>
      <c r="AD17" s="222"/>
      <c r="AE17" s="222"/>
      <c r="AF17" s="222"/>
      <c r="AG17" s="222"/>
      <c r="AH17" s="223"/>
      <c r="AI17" s="3"/>
      <c r="AJ17" s="7" t="s">
        <v>45</v>
      </c>
    </row>
    <row r="18" spans="1:36" ht="12.6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12" customHeight="1">
      <c r="A19" s="129" t="s">
        <v>136</v>
      </c>
      <c r="B19" s="130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>
      <c r="A20" s="239" t="s">
        <v>135</v>
      </c>
      <c r="B20" s="239"/>
      <c r="C20" s="239"/>
      <c r="D20" s="239"/>
      <c r="E20" s="239"/>
      <c r="F20" s="239"/>
      <c r="G20" s="239"/>
      <c r="H20" s="239"/>
      <c r="I20" s="239"/>
      <c r="J20" s="240"/>
      <c r="K20" s="251">
        <f>IF(Allievi!AO55="",0,Allievi!AO55)</f>
        <v>0</v>
      </c>
      <c r="L20" s="252"/>
      <c r="M20" s="252"/>
      <c r="N20" s="252"/>
      <c r="O20" s="252"/>
      <c r="P20" s="252"/>
      <c r="Q20" s="252"/>
      <c r="R20" s="253"/>
      <c r="S20" s="97" t="s">
        <v>45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9.6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8"/>
      <c r="L21" s="3"/>
      <c r="M21" s="3"/>
      <c r="N21" s="3"/>
      <c r="O21" s="3"/>
      <c r="P21" s="3"/>
      <c r="Q21" s="3"/>
      <c r="R21" s="3"/>
      <c r="S21" s="98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>
      <c r="A22" s="122" t="s">
        <v>133</v>
      </c>
      <c r="B22" s="122"/>
      <c r="C22" s="122"/>
      <c r="D22" s="122"/>
      <c r="E22" s="122"/>
      <c r="F22" s="122"/>
      <c r="G22" s="122"/>
      <c r="H22" s="122"/>
      <c r="I22" s="122"/>
      <c r="J22" s="224"/>
      <c r="K22" s="221" t="str">
        <f>IF(AB17="","",AB17+K20)</f>
        <v/>
      </c>
      <c r="L22" s="222"/>
      <c r="M22" s="222"/>
      <c r="N22" s="222"/>
      <c r="O22" s="222"/>
      <c r="P22" s="222"/>
      <c r="Q22" s="222"/>
      <c r="R22" s="223"/>
      <c r="S22" s="97" t="s">
        <v>45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9.6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8"/>
      <c r="L23" s="3"/>
      <c r="M23" s="3"/>
      <c r="N23" s="3"/>
      <c r="O23" s="3"/>
      <c r="P23" s="3"/>
      <c r="Q23" s="3"/>
      <c r="R23" s="3"/>
      <c r="S23" s="98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13.15" customHeight="1">
      <c r="A24" s="122" t="s">
        <v>46</v>
      </c>
      <c r="B24" s="122"/>
      <c r="C24" s="122"/>
      <c r="D24" s="122"/>
      <c r="E24" s="122"/>
      <c r="F24" s="122"/>
      <c r="G24" s="122"/>
      <c r="H24" s="122"/>
      <c r="I24" s="122"/>
      <c r="J24" s="224"/>
      <c r="K24" s="227"/>
      <c r="L24" s="228"/>
      <c r="M24" s="228"/>
      <c r="N24" s="228"/>
      <c r="O24" s="228"/>
      <c r="P24" s="228"/>
      <c r="Q24" s="228"/>
      <c r="R24" s="229"/>
      <c r="S24" s="97" t="s">
        <v>45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ht="9.6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8"/>
      <c r="L25" s="3"/>
      <c r="M25" s="3"/>
      <c r="N25" s="3"/>
      <c r="O25" s="3"/>
      <c r="P25" s="3"/>
      <c r="Q25" s="3"/>
      <c r="R25" s="3"/>
      <c r="S25" s="98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>
      <c r="A26" s="122" t="s">
        <v>47</v>
      </c>
      <c r="B26" s="122"/>
      <c r="C26" s="122"/>
      <c r="D26" s="122"/>
      <c r="E26" s="122"/>
      <c r="F26" s="122"/>
      <c r="G26" s="122"/>
      <c r="H26" s="122"/>
      <c r="I26" s="122"/>
      <c r="J26" s="224"/>
      <c r="K26" s="254"/>
      <c r="L26" s="255"/>
      <c r="M26" s="255"/>
      <c r="N26" s="255"/>
      <c r="O26" s="255"/>
      <c r="P26" s="255"/>
      <c r="Q26" s="255"/>
      <c r="R26" s="256"/>
      <c r="S26" s="97" t="s">
        <v>45</v>
      </c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9.6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8"/>
      <c r="L27" s="3"/>
      <c r="M27" s="3"/>
      <c r="N27" s="3"/>
      <c r="O27" s="3"/>
      <c r="P27" s="3"/>
      <c r="Q27" s="3"/>
      <c r="R27" s="3"/>
      <c r="S27" s="98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>
      <c r="A28" s="122" t="s">
        <v>48</v>
      </c>
      <c r="B28" s="122"/>
      <c r="C28" s="122"/>
      <c r="D28" s="122"/>
      <c r="E28" s="122"/>
      <c r="F28" s="122"/>
      <c r="G28" s="122"/>
      <c r="H28" s="122"/>
      <c r="I28" s="122"/>
      <c r="J28" s="224"/>
      <c r="K28" s="221" t="str">
        <f>IF(K24="","",K24-K26)</f>
        <v/>
      </c>
      <c r="L28" s="222"/>
      <c r="M28" s="222"/>
      <c r="N28" s="222"/>
      <c r="O28" s="222"/>
      <c r="P28" s="222"/>
      <c r="Q28" s="222"/>
      <c r="R28" s="223"/>
      <c r="S28" s="97" t="s">
        <v>45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ht="12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8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>
      <c r="A30" s="122" t="s">
        <v>49</v>
      </c>
      <c r="B30" s="122"/>
      <c r="C30" s="122"/>
      <c r="D30" s="122"/>
      <c r="E30" s="122"/>
      <c r="F30" s="122"/>
      <c r="G30" s="122"/>
      <c r="H30" s="122"/>
      <c r="I30" s="122"/>
      <c r="J30" s="122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3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</row>
    <row r="32" spans="1:36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>
      <c r="A33" s="122" t="s">
        <v>50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08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10"/>
      <c r="AJ33" s="3"/>
    </row>
    <row r="34" spans="1:36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>
      <c r="A35" s="122" t="s">
        <v>51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08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10"/>
      <c r="AJ35" s="3"/>
    </row>
    <row r="36" spans="1:36" ht="13.1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13.15" customHeight="1">
      <c r="A37" s="122" t="s">
        <v>52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08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10"/>
      <c r="AJ37" s="3"/>
    </row>
    <row r="38" spans="1:36" ht="13.1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3"/>
    </row>
    <row r="39" spans="1:36">
      <c r="A39" s="129" t="s">
        <v>118</v>
      </c>
      <c r="B39" s="130"/>
      <c r="C39" s="130"/>
      <c r="D39" s="130"/>
      <c r="E39" s="130"/>
      <c r="F39" s="3"/>
      <c r="G39" s="3"/>
      <c r="H39" s="3"/>
      <c r="I39" s="3"/>
      <c r="J39" s="3"/>
      <c r="K39" s="247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9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36">
      <c r="A41" s="64"/>
      <c r="B41" s="257" t="s">
        <v>53</v>
      </c>
      <c r="C41" s="122"/>
      <c r="D41" s="122"/>
      <c r="E41" s="122"/>
      <c r="F41" s="122"/>
      <c r="G41" s="122"/>
      <c r="H41" s="122"/>
      <c r="I41" s="15"/>
      <c r="J41" s="15"/>
      <c r="K41" s="15"/>
      <c r="L41" s="15"/>
      <c r="M41" s="15"/>
      <c r="N41" s="15"/>
      <c r="O41" s="15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:36">
      <c r="A43" s="64"/>
      <c r="B43" s="257" t="s">
        <v>54</v>
      </c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9"/>
      <c r="O43" s="260"/>
      <c r="P43" s="260"/>
      <c r="Q43" s="261"/>
      <c r="R43" s="68"/>
      <c r="S43" s="213" t="s">
        <v>55</v>
      </c>
      <c r="T43" s="214"/>
      <c r="U43" s="262"/>
      <c r="V43" s="249"/>
      <c r="W43" s="68"/>
      <c r="X43" s="213" t="s">
        <v>56</v>
      </c>
      <c r="Y43" s="214"/>
      <c r="Z43" s="214"/>
      <c r="AA43" s="214"/>
      <c r="AB43" s="214"/>
      <c r="AC43" s="214"/>
      <c r="AD43" s="214"/>
      <c r="AE43" s="47"/>
      <c r="AF43" s="206"/>
      <c r="AG43" s="207"/>
      <c r="AH43" s="207"/>
      <c r="AI43" s="208"/>
      <c r="AJ43" s="9" t="s">
        <v>45</v>
      </c>
    </row>
    <row r="44" spans="1:36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1:36" ht="7.9" customHeight="1">
      <c r="A45" s="69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1"/>
    </row>
    <row r="46" spans="1:36">
      <c r="A46" s="215" t="s">
        <v>69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216"/>
    </row>
    <row r="47" spans="1:36">
      <c r="A47" s="210" t="s">
        <v>70</v>
      </c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2"/>
    </row>
    <row r="48" spans="1:36" ht="19.899999999999999" customHeight="1">
      <c r="A48" s="72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3"/>
    </row>
    <row r="49" spans="1:36">
      <c r="A49" s="72"/>
      <c r="B49" s="6" t="s">
        <v>58</v>
      </c>
      <c r="C49" s="6"/>
      <c r="D49" s="6"/>
      <c r="E49" s="6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6" t="s">
        <v>122</v>
      </c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35"/>
    </row>
    <row r="50" spans="1:36">
      <c r="A50" s="34"/>
      <c r="B50" s="32" t="s">
        <v>123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5"/>
    </row>
    <row r="51" spans="1:36">
      <c r="A51" s="34"/>
      <c r="B51" s="32" t="s">
        <v>71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5"/>
    </row>
    <row r="52" spans="1:36">
      <c r="A52" s="34"/>
      <c r="B52" s="32" t="s">
        <v>59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5"/>
    </row>
    <row r="53" spans="1:36">
      <c r="A53" s="34"/>
      <c r="B53" s="32" t="s">
        <v>57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8"/>
      <c r="AE53" s="8"/>
      <c r="AF53" s="8"/>
      <c r="AG53" s="8"/>
      <c r="AH53" s="8"/>
      <c r="AI53" s="8"/>
      <c r="AJ53" s="35"/>
    </row>
    <row r="54" spans="1:36">
      <c r="A54" s="36"/>
      <c r="B54" s="8" t="s">
        <v>60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5"/>
    </row>
    <row r="55" spans="1:36">
      <c r="A55" s="34"/>
      <c r="B55" s="32" t="s">
        <v>61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8"/>
      <c r="AB55" s="8"/>
      <c r="AC55" s="8"/>
      <c r="AD55" s="8"/>
      <c r="AE55" s="8"/>
      <c r="AF55" s="8"/>
      <c r="AG55" s="8"/>
      <c r="AH55" s="8"/>
      <c r="AI55" s="8"/>
      <c r="AJ55" s="35"/>
    </row>
    <row r="56" spans="1:36">
      <c r="A56" s="34"/>
      <c r="B56" s="32" t="s">
        <v>75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5"/>
    </row>
    <row r="57" spans="1:36" ht="9.6" customHeight="1">
      <c r="A57" s="37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9"/>
    </row>
    <row r="58" spans="1:36" ht="9.6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>
      <c r="A59" s="101" t="s">
        <v>62</v>
      </c>
      <c r="B59" s="101"/>
      <c r="C59" s="101"/>
      <c r="D59" s="101"/>
      <c r="E59" s="101"/>
      <c r="F59" s="101"/>
      <c r="G59" s="101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101" t="s">
        <v>63</v>
      </c>
      <c r="AA59" s="101"/>
      <c r="AB59" s="101"/>
      <c r="AC59" s="101"/>
      <c r="AD59" s="101"/>
      <c r="AE59" s="101"/>
      <c r="AF59" s="101"/>
      <c r="AG59" s="101"/>
      <c r="AH59" s="101"/>
      <c r="AI59" s="101"/>
      <c r="AJ59" s="3"/>
    </row>
    <row r="60" spans="1:36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>
      <c r="A61" s="209"/>
      <c r="B61" s="209"/>
      <c r="C61" s="209"/>
      <c r="D61" s="209"/>
      <c r="E61" s="209"/>
      <c r="F61" s="209"/>
      <c r="G61" s="209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3"/>
    </row>
    <row r="62" spans="1:36" ht="29.45" customHeight="1">
      <c r="A62" s="33"/>
      <c r="B62" s="33"/>
      <c r="C62" s="33"/>
      <c r="D62" s="33"/>
      <c r="E62" s="33"/>
      <c r="F62" s="33"/>
      <c r="G62" s="3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8"/>
    </row>
    <row r="63" spans="1:36">
      <c r="A63" s="48"/>
      <c r="B63" s="151" t="str">
        <f ca="1">IF(Generalità!D20="","",TODAY())</f>
        <v/>
      </c>
      <c r="C63" s="250"/>
      <c r="D63" s="250"/>
      <c r="E63" s="250"/>
      <c r="F63" s="250"/>
      <c r="G63" s="250"/>
      <c r="H63" s="250"/>
      <c r="I63" s="250"/>
      <c r="J63" s="250"/>
      <c r="K63" s="250"/>
      <c r="L63" s="101" t="s">
        <v>73</v>
      </c>
      <c r="M63" s="130"/>
      <c r="N63" s="130"/>
      <c r="O63" s="130"/>
      <c r="P63" s="130"/>
      <c r="Q63" s="102" t="str">
        <f>IF(Generalità!D20="","",Generalità!D20)</f>
        <v/>
      </c>
      <c r="R63" s="102"/>
      <c r="S63" s="102"/>
      <c r="T63" s="102"/>
      <c r="U63" s="102"/>
      <c r="V63" s="102"/>
      <c r="W63" s="102"/>
      <c r="X63" s="15"/>
      <c r="Y63" s="15"/>
      <c r="Z63" s="15"/>
      <c r="AA63" s="15"/>
      <c r="AB63" s="40"/>
      <c r="AC63" s="40"/>
      <c r="AD63" s="40"/>
      <c r="AE63" s="40"/>
      <c r="AF63" s="40"/>
      <c r="AG63" s="40"/>
      <c r="AH63" s="40"/>
      <c r="AI63" s="40"/>
      <c r="AJ63" s="3"/>
    </row>
  </sheetData>
  <sheetProtection password="C97D" sheet="1" objects="1" scenarios="1" selectLockedCells="1"/>
  <mergeCells count="60">
    <mergeCell ref="B41:H41"/>
    <mergeCell ref="A39:E39"/>
    <mergeCell ref="K39:Z39"/>
    <mergeCell ref="B63:K63"/>
    <mergeCell ref="K20:R20"/>
    <mergeCell ref="A14:J14"/>
    <mergeCell ref="A30:J30"/>
    <mergeCell ref="K28:R28"/>
    <mergeCell ref="K26:R26"/>
    <mergeCell ref="K33:AI33"/>
    <mergeCell ref="K35:AI35"/>
    <mergeCell ref="K37:AI37"/>
    <mergeCell ref="B43:M43"/>
    <mergeCell ref="N43:Q43"/>
    <mergeCell ref="S43:T43"/>
    <mergeCell ref="U43:V43"/>
    <mergeCell ref="A37:J37"/>
    <mergeCell ref="K6:W6"/>
    <mergeCell ref="A10:B10"/>
    <mergeCell ref="A17:G17"/>
    <mergeCell ref="A11:J11"/>
    <mergeCell ref="K2:AH2"/>
    <mergeCell ref="A6:H6"/>
    <mergeCell ref="A12:J12"/>
    <mergeCell ref="K4:W4"/>
    <mergeCell ref="AB12:AH12"/>
    <mergeCell ref="A2:H2"/>
    <mergeCell ref="A4:H4"/>
    <mergeCell ref="A20:J20"/>
    <mergeCell ref="A22:J22"/>
    <mergeCell ref="A26:J26"/>
    <mergeCell ref="A8:J8"/>
    <mergeCell ref="K8:R8"/>
    <mergeCell ref="W12:Y12"/>
    <mergeCell ref="A35:J35"/>
    <mergeCell ref="A33:J33"/>
    <mergeCell ref="P12:V12"/>
    <mergeCell ref="K12:N12"/>
    <mergeCell ref="K22:R22"/>
    <mergeCell ref="A15:J15"/>
    <mergeCell ref="A24:J24"/>
    <mergeCell ref="W15:Y15"/>
    <mergeCell ref="AB15:AH15"/>
    <mergeCell ref="A19:B19"/>
    <mergeCell ref="A28:J28"/>
    <mergeCell ref="K15:N15"/>
    <mergeCell ref="P15:V15"/>
    <mergeCell ref="AB17:AH17"/>
    <mergeCell ref="K24:R24"/>
    <mergeCell ref="Q63:W63"/>
    <mergeCell ref="AF43:AI43"/>
    <mergeCell ref="A61:G61"/>
    <mergeCell ref="A59:G59"/>
    <mergeCell ref="A47:AJ47"/>
    <mergeCell ref="Z61:AI61"/>
    <mergeCell ref="Z59:AI59"/>
    <mergeCell ref="X43:AD43"/>
    <mergeCell ref="A46:AJ46"/>
    <mergeCell ref="F49:O49"/>
    <mergeCell ref="L63:P63"/>
  </mergeCells>
  <phoneticPr fontId="5" type="noConversion"/>
  <pageMargins left="0.25" right="0.25" top="0.75" bottom="0.75" header="0.3" footer="0.3"/>
  <pageSetup paperSize="9" scale="97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8</vt:i4>
      </vt:variant>
    </vt:vector>
  </HeadingPairs>
  <TitlesOfParts>
    <vt:vector size="14" baseType="lpstr">
      <vt:lpstr>Generalità</vt:lpstr>
      <vt:lpstr>Descrizione</vt:lpstr>
      <vt:lpstr>Figure Professionali Impegnate</vt:lpstr>
      <vt:lpstr>Docenti</vt:lpstr>
      <vt:lpstr>Allievi</vt:lpstr>
      <vt:lpstr>Destinatari pagamento</vt:lpstr>
      <vt:lpstr>Allievi!Area_stampa</vt:lpstr>
      <vt:lpstr>Descrizione!Area_stampa</vt:lpstr>
      <vt:lpstr>'Destinatari pagamento'!Area_stampa</vt:lpstr>
      <vt:lpstr>Docenti!Area_stampa</vt:lpstr>
      <vt:lpstr>'Figure Professionali Impegnate'!Area_stampa</vt:lpstr>
      <vt:lpstr>Generalità!Area_stampa</vt:lpstr>
      <vt:lpstr>'Figure Professionali Impegnate'!Docente</vt:lpstr>
      <vt:lpstr>'Figure Professionali Impegnate'!Mansione</vt:lpstr>
    </vt:vector>
  </TitlesOfParts>
  <Company>Regione FVG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tlc</dc:creator>
  <cp:lastModifiedBy>TLC</cp:lastModifiedBy>
  <cp:lastPrinted>2017-08-29T12:37:32Z</cp:lastPrinted>
  <dcterms:created xsi:type="dcterms:W3CDTF">2009-10-07T10:48:56Z</dcterms:created>
  <dcterms:modified xsi:type="dcterms:W3CDTF">2017-09-04T12:41:48Z</dcterms:modified>
</cp:coreProperties>
</file>