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E5DD1888-69FE-4A3F-94C1-141D29647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ATE SPA 2022" sheetId="2" r:id="rId1"/>
    <sheet name="ENTRATE PA 20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33" i="1" l="1"/>
  <c r="B19" i="1"/>
  <c r="B27" i="2"/>
  <c r="B29" i="2" l="1"/>
  <c r="B35" i="1" l="1"/>
</calcChain>
</file>

<file path=xl/sharedStrings.xml><?xml version="1.0" encoding="utf-8"?>
<sst xmlns="http://schemas.openxmlformats.org/spreadsheetml/2006/main" count="58" uniqueCount="33">
  <si>
    <t>Categorie</t>
  </si>
  <si>
    <t>Vendita di beni e servizi</t>
  </si>
  <si>
    <t>Poste correttive e compensative delle spese</t>
  </si>
  <si>
    <t>TOTALE ENTRATE CORRENTI</t>
  </si>
  <si>
    <t>Riscossione di crediti</t>
  </si>
  <si>
    <t>Altri incassi di capitale</t>
  </si>
  <si>
    <t>TOTALE ENTRATE IN CONTO CAPITALE</t>
  </si>
  <si>
    <t>TOTALE ENTRATE</t>
  </si>
  <si>
    <t xml:space="preserve"> Imposte dirette</t>
  </si>
  <si>
    <t xml:space="preserve"> Imposte indirette</t>
  </si>
  <si>
    <t xml:space="preserve"> Altri tributi propri</t>
  </si>
  <si>
    <t xml:space="preserve"> Contributi sociali</t>
  </si>
  <si>
    <t xml:space="preserve"> TRASFERIMENTI IN CONTO CORRENTE</t>
  </si>
  <si>
    <t xml:space="preserve"> Trasf. in conto corrente da Unione Europea e altre istituzioni estere</t>
  </si>
  <si>
    <t xml:space="preserve"> Trasf. in conto corrente da famiglie e istitituzioni sociali</t>
  </si>
  <si>
    <t xml:space="preserve"> Trasf. in conto corrente da imprese private</t>
  </si>
  <si>
    <t xml:space="preserve"> Altri incassi correnti</t>
  </si>
  <si>
    <t xml:space="preserve"> Trasf. in conto capitale da Unione Europea e altre istituzioni estere</t>
  </si>
  <si>
    <t xml:space="preserve"> Trasf. in conto capitale da famiglie e istitituzioni sociali</t>
  </si>
  <si>
    <t xml:space="preserve"> Trasf. in conto capitale da imprese private</t>
  </si>
  <si>
    <t>TRASFERIMENTI IN CONTO CAPITALE:</t>
  </si>
  <si>
    <t>Trasf. in conto corrente da Aziende, Istituzioni, Societa' e fondazioni partecipate a livello locale</t>
  </si>
  <si>
    <t>Trasf. in conto capitale da Aziende, Istituzioni, Societa' e fondazioni partecipate a livello locale</t>
  </si>
  <si>
    <t>Trasf. in conto corrente da imprese pubbliche nazionali</t>
  </si>
  <si>
    <t>Trasf. in conto corrente da Consorzi e Forme associative</t>
  </si>
  <si>
    <t>Trasf. in conto capitale da imprese pubbliche nazionali</t>
  </si>
  <si>
    <t>Trasf. in conto capitale da Consorzi e Forme associative</t>
  </si>
  <si>
    <t>Dividendi e altri proventi da partecipazioni</t>
  </si>
  <si>
    <t>Interessi attivi e altri  redditi da capitale</t>
  </si>
  <si>
    <t>Alienazione di  immobilizzazioni  materiali e immateriali</t>
  </si>
  <si>
    <t>Alienazione  di altre attività finanziarie</t>
  </si>
  <si>
    <t>Alienazione  di partecipazioni</t>
  </si>
  <si>
    <t>Contributi sociali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</si>
</sst>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DecimaWE Rg"/>
      <family val="2"/>
    </font>
    <font>
      <b/>
      <sz val="10"/>
      <color theme="1"/>
      <name val="DecimaWE Rg"/>
      <family val="2"/>
    </font>
    <font>
      <i/>
      <sz val="10"/>
      <color theme="1"/>
      <name val="DecimaWE Rg"/>
    </font>
    <font>
      <b/>
      <sz val="10"/>
      <color theme="1"/>
      <name val="DecimaWE Rg"/>
    </font>
    <font>
      <sz val="10"/>
      <color rgb="FF000000"/>
      <name val="DecimaWE Rg"/>
    </font>
    <font>
      <b/>
      <sz val="10"/>
      <color rgb="FF000000"/>
      <name val="DecimaWE Rg"/>
    </font>
    <font>
      <i/>
      <sz val="10"/>
      <color rgb="FF000000"/>
      <name val="DecimaWE Rg"/>
    </font>
    <font>
      <b/>
      <sz val="10"/>
      <name val="DecimaWE Rg"/>
    </font>
    <font>
      <sz val="10"/>
      <name val="DecimaWE Rg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C9F3BF"/>
        <bgColor indexed="64"/>
      </patternFill>
    </fill>
    <fill>
      <patternFill patternType="solid">
        <fgColor rgb="FFA3EA92"/>
        <bgColor indexed="64"/>
      </patternFill>
    </fill>
    <fill>
      <patternFill patternType="solid">
        <fgColor rgb="FFFCC8FF"/>
        <bgColor indexed="64"/>
      </patternFill>
    </fill>
    <fill>
      <patternFill patternType="solid">
        <fgColor rgb="FFFA9BFF"/>
        <bgColor indexed="64"/>
      </patternFill>
    </fill>
    <fill>
      <patternFill patternType="solid">
        <fgColor rgb="FFFCC8FF"/>
        <bgColor rgb="FF000000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4" fontId="6" fillId="5" borderId="3" xfId="0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" fontId="5" fillId="9" borderId="1" xfId="0" applyNumberFormat="1" applyFont="1" applyFill="1" applyBorder="1" applyAlignment="1">
      <alignment vertical="center"/>
    </xf>
    <xf numFmtId="0" fontId="0" fillId="10" borderId="2" xfId="0" applyFill="1" applyBorder="1" applyAlignment="1">
      <alignment horizontal="left"/>
    </xf>
    <xf numFmtId="4" fontId="4" fillId="10" borderId="2" xfId="0" applyNumberFormat="1" applyFont="1" applyFill="1" applyBorder="1" applyAlignment="1">
      <alignment vertical="center"/>
    </xf>
    <xf numFmtId="0" fontId="0" fillId="10" borderId="3" xfId="0" applyFill="1" applyBorder="1" applyAlignment="1">
      <alignment horizontal="left"/>
    </xf>
    <xf numFmtId="4" fontId="4" fillId="10" borderId="3" xfId="0" applyNumberFormat="1" applyFont="1" applyFill="1" applyBorder="1" applyAlignment="1">
      <alignment vertical="center"/>
    </xf>
    <xf numFmtId="0" fontId="2" fillId="10" borderId="3" xfId="0" applyFont="1" applyFill="1" applyBorder="1" applyAlignment="1">
      <alignment horizontal="left"/>
    </xf>
    <xf numFmtId="4" fontId="6" fillId="10" borderId="3" xfId="0" applyNumberFormat="1" applyFont="1" applyFill="1" applyBorder="1" applyAlignment="1">
      <alignment vertical="center"/>
    </xf>
    <xf numFmtId="0" fontId="0" fillId="11" borderId="2" xfId="0" applyFill="1" applyBorder="1" applyAlignment="1">
      <alignment horizontal="left"/>
    </xf>
    <xf numFmtId="4" fontId="4" fillId="11" borderId="2" xfId="0" applyNumberFormat="1" applyFont="1" applyFill="1" applyBorder="1" applyAlignment="1">
      <alignment vertical="center"/>
    </xf>
    <xf numFmtId="0" fontId="0" fillId="11" borderId="3" xfId="0" applyFill="1" applyBorder="1" applyAlignment="1">
      <alignment horizontal="left"/>
    </xf>
    <xf numFmtId="4" fontId="4" fillId="11" borderId="3" xfId="0" applyNumberFormat="1" applyFont="1" applyFill="1" applyBorder="1" applyAlignment="1">
      <alignment vertical="center"/>
    </xf>
    <xf numFmtId="0" fontId="0" fillId="12" borderId="3" xfId="0" applyFill="1" applyBorder="1" applyAlignment="1">
      <alignment horizontal="left"/>
    </xf>
    <xf numFmtId="0" fontId="6" fillId="12" borderId="3" xfId="0" applyFont="1" applyFill="1" applyBorder="1" applyAlignment="1">
      <alignment horizontal="left"/>
    </xf>
    <xf numFmtId="4" fontId="6" fillId="11" borderId="3" xfId="0" applyNumberFormat="1" applyFont="1" applyFill="1" applyBorder="1" applyAlignment="1">
      <alignment vertical="center"/>
    </xf>
    <xf numFmtId="0" fontId="0" fillId="11" borderId="4" xfId="0" applyFill="1" applyBorder="1" applyAlignment="1">
      <alignment horizontal="left"/>
    </xf>
    <xf numFmtId="0" fontId="3" fillId="13" borderId="1" xfId="0" applyFont="1" applyFill="1" applyBorder="1" applyAlignment="1">
      <alignment horizontal="center"/>
    </xf>
    <xf numFmtId="4" fontId="5" fillId="13" borderId="1" xfId="0" applyNumberFormat="1" applyFont="1" applyFill="1" applyBorder="1" applyAlignment="1">
      <alignment vertical="center"/>
    </xf>
    <xf numFmtId="0" fontId="1" fillId="14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4" fontId="7" fillId="16" borderId="1" xfId="0" applyNumberFormat="1" applyFont="1" applyFill="1" applyBorder="1" applyAlignment="1">
      <alignment vertical="center"/>
    </xf>
    <xf numFmtId="0" fontId="7" fillId="15" borderId="1" xfId="0" applyFont="1" applyFill="1" applyBorder="1" applyAlignment="1">
      <alignment horizontal="center"/>
    </xf>
    <xf numFmtId="4" fontId="7" fillId="15" borderId="1" xfId="0" applyNumberFormat="1" applyFont="1" applyFill="1" applyBorder="1" applyAlignment="1">
      <alignment vertical="center"/>
    </xf>
    <xf numFmtId="0" fontId="8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explosion val="11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AC62-4762-96A9-47E163AAF3F9}"/>
              </c:ext>
            </c:extLst>
          </c:dPt>
          <c:dPt>
            <c:idx val="1"/>
            <c:bubble3D val="0"/>
            <c:spPr>
              <a:solidFill>
                <a:srgbClr val="FFCC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C62-4762-96A9-47E163AAF3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C62-4762-96A9-47E163AAF3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99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C62-4762-96A9-47E163AAF3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('ENTRATE SPA 2022'!$B$16,'ENTRATE SPA 2022'!$B$27)</c:f>
              <c:numCache>
                <c:formatCode>#,##0.00</c:formatCode>
                <c:ptCount val="2"/>
                <c:pt idx="0">
                  <c:v>30368.763900000002</c:v>
                </c:pt>
                <c:pt idx="1">
                  <c:v>2153.0466500000002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FE-4AEE-BBB3-6073745A26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'ENTRATE PA 2022'!$B$23</c:f>
              <c:strCache>
                <c:ptCount val="1"/>
                <c:pt idx="0">
                  <c:v>464,60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4A94-4EF9-9122-0DE3C1CCAC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A94-4EF9-9122-0DE3C1CCAC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A94-4EF9-9122-0DE3C1CCAC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A94-4EF9-9122-0DE3C1CCAC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'ENTRATE PA 2022'!$B$39</c:f>
              <c:numCache>
                <c:formatCode>General</c:formatCode>
                <c:ptCount val="1"/>
              </c:numCache>
            </c:numRef>
          </c:cat>
          <c:val>
            <c:numRef>
              <c:f>'ENTRATE PA 2022'!$B$37:$B$38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51A-8C3F-3979889BA6CB}"/>
            </c:ext>
          </c:extLst>
        </c:ser>
        <c:ser>
          <c:idx val="1"/>
          <c:order val="1"/>
          <c:tx>
            <c:strRef>
              <c:f>'ENTRATE PA 2022'!$B$39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4A94-4EF9-9122-0DE3C1CCAC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4A94-4EF9-9122-0DE3C1CCAC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'ENTRATE PA 2022'!$B$39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F-4A94-4EF9-9122-0DE3C1CCAC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192600140197408E-2"/>
          <c:y val="0.12876959572302521"/>
          <c:w val="0.81761479971960516"/>
          <c:h val="0.79400389790989578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34F-4F1C-A997-4969BAAA0EB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134F-4F1C-A997-4969BAAA0EB6}"/>
              </c:ext>
            </c:extLst>
          </c:dPt>
          <c:dLbls>
            <c:dLbl>
              <c:idx val="0"/>
              <c:spPr>
                <a:noFill/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34F-4F1C-A997-4969BAAA0EB6}"/>
                </c:ext>
              </c:extLst>
            </c:dLbl>
            <c:dLbl>
              <c:idx val="1"/>
              <c:layout>
                <c:manualLayout>
                  <c:x val="-3.6517871061517826E-2"/>
                  <c:y val="-3.6816492397104564E-2"/>
                </c:manualLayout>
              </c:layout>
              <c:spPr>
                <a:noFill/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4F-4F1C-A997-4969BAAA0EB6}"/>
                </c:ext>
              </c:extLst>
            </c:dLbl>
            <c:spPr>
              <a:noFill/>
              <a:ln>
                <a:solidFill>
                  <a:schemeClr val="bg1"/>
                </a:solidFill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('ENTRATE PA 2022'!$B$19,'ENTRATE PA 2022'!$B$33)</c:f>
              <c:numCache>
                <c:formatCode>#,##0.00</c:formatCode>
                <c:ptCount val="2"/>
                <c:pt idx="0">
                  <c:v>23028.763970000004</c:v>
                </c:pt>
                <c:pt idx="1">
                  <c:v>1487.4998700000001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4F-4F1C-A997-4969BAAA0E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585083</xdr:colOff>
      <xdr:row>0</xdr:row>
      <xdr:rowOff>68414</xdr:rowOff>
    </xdr:from>
    <xdr:to>
      <xdr:col>10</xdr:col>
      <xdr:colOff>577132</xdr:colOff>
      <xdr:row>17</xdr:row>
      <xdr:rowOff>12755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585083</xdr:colOff>
      <xdr:row>0</xdr:row>
      <xdr:rowOff>68414</xdr:rowOff>
    </xdr:from>
    <xdr:to>
      <xdr:col>10</xdr:col>
      <xdr:colOff>577132</xdr:colOff>
      <xdr:row>24</xdr:row>
      <xdr:rowOff>12755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585083</xdr:colOff>
      <xdr:row>0</xdr:row>
      <xdr:rowOff>68414</xdr:rowOff>
    </xdr:from>
    <xdr:to>
      <xdr:col>10</xdr:col>
      <xdr:colOff>577132</xdr:colOff>
      <xdr:row>20</xdr:row>
      <xdr:rowOff>12755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G26" sqref="G26"/>
    </sheetView>
  </sheetViews>
  <sheetFormatPr defaultRowHeight="13.5" x14ac:dyDescent="0.25"/>
  <cols>
    <col min="1" max="1" width="62.42578125" bestFit="1" customWidth="1"/>
    <col min="2" max="2" width="18.28515625" bestFit="1" customWidth="1"/>
  </cols>
  <sheetData>
    <row r="1" spans="1:2" x14ac:dyDescent="0.25">
      <c r="A1" s="42" t="s">
        <v>0</v>
      </c>
      <c r="B1" s="42">
        <v>2022</v>
      </c>
    </row>
    <row r="2" spans="1:2" x14ac:dyDescent="0.25">
      <c r="A2" s="1"/>
      <c r="B2" s="1"/>
    </row>
    <row r="3" spans="1:2" x14ac:dyDescent="0.25">
      <c r="A3" s="2" t="s">
        <v>8</v>
      </c>
      <c r="B3" s="13">
        <v>7419.4091799999997</v>
      </c>
    </row>
    <row r="4" spans="1:2" x14ac:dyDescent="0.25">
      <c r="A4" s="3" t="s">
        <v>9</v>
      </c>
      <c r="B4" s="14">
        <v>6469.5649199999998</v>
      </c>
    </row>
    <row r="5" spans="1:2" x14ac:dyDescent="0.25">
      <c r="A5" s="3" t="s">
        <v>10</v>
      </c>
      <c r="B5" s="14">
        <v>308.63755000000003</v>
      </c>
    </row>
    <row r="6" spans="1:2" x14ac:dyDescent="0.25">
      <c r="A6" s="3" t="s">
        <v>27</v>
      </c>
      <c r="B6" s="14">
        <v>86.086550000000003</v>
      </c>
    </row>
    <row r="7" spans="1:2" x14ac:dyDescent="0.25">
      <c r="A7" s="3" t="s">
        <v>28</v>
      </c>
      <c r="B7" s="14">
        <v>549.28518999999994</v>
      </c>
    </row>
    <row r="8" spans="1:2" x14ac:dyDescent="0.25">
      <c r="A8" s="3" t="s">
        <v>11</v>
      </c>
      <c r="B8" s="14">
        <v>6316.8550100000002</v>
      </c>
    </row>
    <row r="9" spans="1:2" x14ac:dyDescent="0.25">
      <c r="A9" s="3" t="s">
        <v>1</v>
      </c>
      <c r="B9" s="14">
        <v>6936.6565799999989</v>
      </c>
    </row>
    <row r="10" spans="1:2" x14ac:dyDescent="0.25">
      <c r="A10" s="3" t="s">
        <v>12</v>
      </c>
      <c r="B10" s="14">
        <v>1153.4498299999998</v>
      </c>
    </row>
    <row r="11" spans="1:2" s="5" customFormat="1" x14ac:dyDescent="0.25">
      <c r="A11" s="4" t="s">
        <v>13</v>
      </c>
      <c r="B11" s="19">
        <v>470.39661999999998</v>
      </c>
    </row>
    <row r="12" spans="1:2" s="5" customFormat="1" x14ac:dyDescent="0.25">
      <c r="A12" s="4" t="s">
        <v>14</v>
      </c>
      <c r="B12" s="19">
        <v>425.92217999999997</v>
      </c>
    </row>
    <row r="13" spans="1:2" s="5" customFormat="1" x14ac:dyDescent="0.25">
      <c r="A13" s="4" t="s">
        <v>15</v>
      </c>
      <c r="B13" s="19">
        <v>257.13103000000001</v>
      </c>
    </row>
    <row r="14" spans="1:2" s="5" customFormat="1" x14ac:dyDescent="0.25">
      <c r="A14" s="3" t="s">
        <v>2</v>
      </c>
      <c r="B14" s="14">
        <v>592.46440000000007</v>
      </c>
    </row>
    <row r="15" spans="1:2" x14ac:dyDescent="0.25">
      <c r="A15" s="3" t="s">
        <v>16</v>
      </c>
      <c r="B15" s="14">
        <v>536.35469000000001</v>
      </c>
    </row>
    <row r="16" spans="1:2" x14ac:dyDescent="0.25">
      <c r="A16" s="6" t="s">
        <v>3</v>
      </c>
      <c r="B16" s="15">
        <f>B3+B4+B5+B6+B7+B8+B9+B10+B14+B15</f>
        <v>30368.763900000002</v>
      </c>
    </row>
    <row r="17" spans="1:2" x14ac:dyDescent="0.25">
      <c r="A17" s="7"/>
      <c r="B17" s="8"/>
    </row>
    <row r="18" spans="1:2" x14ac:dyDescent="0.25">
      <c r="A18" s="9" t="s">
        <v>29</v>
      </c>
      <c r="B18" s="16">
        <v>139.58364</v>
      </c>
    </row>
    <row r="19" spans="1:2" x14ac:dyDescent="0.25">
      <c r="A19" s="10" t="s">
        <v>30</v>
      </c>
      <c r="B19" s="17">
        <v>236.21494000000001</v>
      </c>
    </row>
    <row r="20" spans="1:2" x14ac:dyDescent="0.25">
      <c r="A20" s="22" t="s">
        <v>20</v>
      </c>
      <c r="B20" s="17">
        <v>463.01627999999999</v>
      </c>
    </row>
    <row r="21" spans="1:2" s="5" customFormat="1" x14ac:dyDescent="0.25">
      <c r="A21" s="21" t="s">
        <v>17</v>
      </c>
      <c r="B21" s="20">
        <v>444.35436000000004</v>
      </c>
    </row>
    <row r="22" spans="1:2" s="5" customFormat="1" x14ac:dyDescent="0.25">
      <c r="A22" s="21" t="s">
        <v>18</v>
      </c>
      <c r="B22" s="20">
        <v>8.02285</v>
      </c>
    </row>
    <row r="23" spans="1:2" s="5" customFormat="1" x14ac:dyDescent="0.25">
      <c r="A23" s="21" t="s">
        <v>19</v>
      </c>
      <c r="B23" s="20">
        <v>10.639069999999998</v>
      </c>
    </row>
    <row r="24" spans="1:2" s="5" customFormat="1" x14ac:dyDescent="0.25">
      <c r="A24" s="10" t="s">
        <v>31</v>
      </c>
      <c r="B24" s="17">
        <v>161.56241</v>
      </c>
    </row>
    <row r="25" spans="1:2" x14ac:dyDescent="0.25">
      <c r="A25" s="10" t="s">
        <v>4</v>
      </c>
      <c r="B25" s="17">
        <v>809.79672000000005</v>
      </c>
    </row>
    <row r="26" spans="1:2" x14ac:dyDescent="0.25">
      <c r="A26" s="11" t="s">
        <v>5</v>
      </c>
      <c r="B26" s="17">
        <v>342.87266000000005</v>
      </c>
    </row>
    <row r="27" spans="1:2" x14ac:dyDescent="0.25">
      <c r="A27" s="12" t="s">
        <v>6</v>
      </c>
      <c r="B27" s="18">
        <f>B18+B19+B20+B24+B25+B26</f>
        <v>2153.0466500000002</v>
      </c>
    </row>
    <row r="28" spans="1:2" x14ac:dyDescent="0.25">
      <c r="A28" s="7"/>
      <c r="B28" s="8"/>
    </row>
    <row r="29" spans="1:2" s="47" customFormat="1" x14ac:dyDescent="0.25">
      <c r="A29" s="45" t="s">
        <v>7</v>
      </c>
      <c r="B29" s="46">
        <f>B16+B27</f>
        <v>32521.810550000002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>
      <selection activeCell="K27" sqref="K27"/>
    </sheetView>
  </sheetViews>
  <sheetFormatPr defaultRowHeight="13.5" x14ac:dyDescent="0.25"/>
  <cols>
    <col min="1" max="1" width="71.140625" bestFit="1" customWidth="1"/>
    <col min="2" max="2" width="18.28515625" bestFit="1" customWidth="1"/>
  </cols>
  <sheetData>
    <row r="1" spans="1:2" x14ac:dyDescent="0.25">
      <c r="A1" s="23" t="s">
        <v>0</v>
      </c>
      <c r="B1" s="23">
        <v>2022</v>
      </c>
    </row>
    <row r="2" spans="1:2" x14ac:dyDescent="0.25">
      <c r="A2" s="1"/>
      <c r="B2" s="1"/>
    </row>
    <row r="3" spans="1:2" x14ac:dyDescent="0.25">
      <c r="A3" s="26" t="s">
        <v>8</v>
      </c>
      <c r="B3" s="27">
        <v>7419.4091799999997</v>
      </c>
    </row>
    <row r="4" spans="1:2" x14ac:dyDescent="0.25">
      <c r="A4" s="28" t="s">
        <v>9</v>
      </c>
      <c r="B4" s="29">
        <v>6469.5649199999998</v>
      </c>
    </row>
    <row r="5" spans="1:2" x14ac:dyDescent="0.25">
      <c r="A5" s="28" t="s">
        <v>10</v>
      </c>
      <c r="B5" s="29">
        <v>117.00191000000001</v>
      </c>
    </row>
    <row r="6" spans="1:2" x14ac:dyDescent="0.25">
      <c r="A6" s="28" t="s">
        <v>27</v>
      </c>
      <c r="B6" s="29">
        <v>67.254170000000002</v>
      </c>
    </row>
    <row r="7" spans="1:2" x14ac:dyDescent="0.25">
      <c r="A7" s="28" t="s">
        <v>28</v>
      </c>
      <c r="B7" s="29">
        <v>215.58855</v>
      </c>
    </row>
    <row r="8" spans="1:2" x14ac:dyDescent="0.25">
      <c r="A8" s="28" t="s">
        <v>32</v>
      </c>
      <c r="B8" s="29">
        <v>6316.8550100000002</v>
      </c>
    </row>
    <row r="9" spans="1:2" x14ac:dyDescent="0.25">
      <c r="A9" s="28" t="s">
        <v>1</v>
      </c>
      <c r="B9" s="29">
        <v>501.19552000000004</v>
      </c>
    </row>
    <row r="10" spans="1:2" x14ac:dyDescent="0.25">
      <c r="A10" s="28" t="s">
        <v>12</v>
      </c>
      <c r="B10" s="29">
        <v>1150.9853599999999</v>
      </c>
    </row>
    <row r="11" spans="1:2" s="5" customFormat="1" x14ac:dyDescent="0.25">
      <c r="A11" s="30" t="s">
        <v>13</v>
      </c>
      <c r="B11" s="31">
        <v>468.87229000000002</v>
      </c>
    </row>
    <row r="12" spans="1:2" s="5" customFormat="1" x14ac:dyDescent="0.25">
      <c r="A12" s="30" t="s">
        <v>14</v>
      </c>
      <c r="B12" s="31">
        <v>425.83195999999998</v>
      </c>
    </row>
    <row r="13" spans="1:2" s="5" customFormat="1" x14ac:dyDescent="0.25">
      <c r="A13" s="30" t="s">
        <v>15</v>
      </c>
      <c r="B13" s="31">
        <v>254.13108000000003</v>
      </c>
    </row>
    <row r="14" spans="1:2" s="5" customFormat="1" x14ac:dyDescent="0.25">
      <c r="A14" s="30" t="s">
        <v>23</v>
      </c>
      <c r="B14" s="31">
        <v>0</v>
      </c>
    </row>
    <row r="15" spans="1:2" s="5" customFormat="1" x14ac:dyDescent="0.25">
      <c r="A15" s="30" t="s">
        <v>24</v>
      </c>
      <c r="B15" s="31">
        <v>2.0039400000000001</v>
      </c>
    </row>
    <row r="16" spans="1:2" s="5" customFormat="1" x14ac:dyDescent="0.25">
      <c r="A16" s="30" t="s">
        <v>21</v>
      </c>
      <c r="B16" s="31">
        <v>0.14609</v>
      </c>
    </row>
    <row r="17" spans="1:2" s="5" customFormat="1" x14ac:dyDescent="0.25">
      <c r="A17" s="28" t="s">
        <v>2</v>
      </c>
      <c r="B17" s="29">
        <v>590.21798000000001</v>
      </c>
    </row>
    <row r="18" spans="1:2" x14ac:dyDescent="0.25">
      <c r="A18" s="28" t="s">
        <v>16</v>
      </c>
      <c r="B18" s="29">
        <v>180.69137000000001</v>
      </c>
    </row>
    <row r="19" spans="1:2" x14ac:dyDescent="0.25">
      <c r="A19" s="24" t="s">
        <v>3</v>
      </c>
      <c r="B19" s="25">
        <f>B3+B4+B5+B6+B7+B8+B9+B10+B17+B18</f>
        <v>23028.763970000004</v>
      </c>
    </row>
    <row r="20" spans="1:2" x14ac:dyDescent="0.25">
      <c r="A20" s="7"/>
      <c r="B20" s="8"/>
    </row>
    <row r="21" spans="1:2" x14ac:dyDescent="0.25">
      <c r="A21" s="32" t="s">
        <v>29</v>
      </c>
      <c r="B21" s="33">
        <v>85.348609999999994</v>
      </c>
    </row>
    <row r="22" spans="1:2" x14ac:dyDescent="0.25">
      <c r="A22" s="34" t="s">
        <v>30</v>
      </c>
      <c r="B22" s="35">
        <v>232.43396999999999</v>
      </c>
    </row>
    <row r="23" spans="1:2" x14ac:dyDescent="0.25">
      <c r="A23" s="36" t="s">
        <v>20</v>
      </c>
      <c r="B23" s="35">
        <v>464.59957999999995</v>
      </c>
    </row>
    <row r="24" spans="1:2" s="5" customFormat="1" x14ac:dyDescent="0.25">
      <c r="A24" s="37" t="s">
        <v>17</v>
      </c>
      <c r="B24" s="38">
        <v>444.14616000000001</v>
      </c>
    </row>
    <row r="25" spans="1:2" s="5" customFormat="1" x14ac:dyDescent="0.25">
      <c r="A25" s="37" t="s">
        <v>18</v>
      </c>
      <c r="B25" s="38">
        <v>8.0128500000000003</v>
      </c>
    </row>
    <row r="26" spans="1:2" s="5" customFormat="1" x14ac:dyDescent="0.25">
      <c r="A26" s="37" t="s">
        <v>19</v>
      </c>
      <c r="B26" s="38">
        <v>10.639069999999998</v>
      </c>
    </row>
    <row r="27" spans="1:2" s="5" customFormat="1" x14ac:dyDescent="0.25">
      <c r="A27" s="37" t="s">
        <v>25</v>
      </c>
      <c r="B27" s="38">
        <v>0</v>
      </c>
    </row>
    <row r="28" spans="1:2" s="5" customFormat="1" x14ac:dyDescent="0.25">
      <c r="A28" s="37" t="s">
        <v>26</v>
      </c>
      <c r="B28" s="38">
        <v>1.3736199999999998</v>
      </c>
    </row>
    <row r="29" spans="1:2" s="5" customFormat="1" x14ac:dyDescent="0.25">
      <c r="A29" s="37" t="s">
        <v>22</v>
      </c>
      <c r="B29" s="38">
        <v>0.42787999999999998</v>
      </c>
    </row>
    <row r="30" spans="1:2" x14ac:dyDescent="0.25">
      <c r="A30" s="34" t="s">
        <v>31</v>
      </c>
      <c r="B30" s="35">
        <v>31.099700000000002</v>
      </c>
    </row>
    <row r="31" spans="1:2" x14ac:dyDescent="0.25">
      <c r="A31" s="34" t="s">
        <v>4</v>
      </c>
      <c r="B31" s="35">
        <v>359.08893000000006</v>
      </c>
    </row>
    <row r="32" spans="1:2" x14ac:dyDescent="0.25">
      <c r="A32" s="39" t="s">
        <v>5</v>
      </c>
      <c r="B32" s="35">
        <v>314.92908</v>
      </c>
    </row>
    <row r="33" spans="1:2" x14ac:dyDescent="0.25">
      <c r="A33" s="40" t="s">
        <v>6</v>
      </c>
      <c r="B33" s="41">
        <f>B21+B22+B23+B30+B31+B32</f>
        <v>1487.4998700000001</v>
      </c>
    </row>
    <row r="34" spans="1:2" x14ac:dyDescent="0.25">
      <c r="A34" s="7"/>
      <c r="B34" s="8"/>
    </row>
    <row r="35" spans="1:2" x14ac:dyDescent="0.25">
      <c r="A35" s="43" t="s">
        <v>7</v>
      </c>
      <c r="B35" s="44">
        <f>B19+B33</f>
        <v>24516.263840000003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362220CF5F6B41898A689457FA45C0" ma:contentTypeVersion="2" ma:contentTypeDescription="Create a new document." ma:contentTypeScope="" ma:versionID="5377b64bad79d41fc60a52b582bce70d">
  <xsd:schema xmlns:xsd="http://www.w3.org/2001/XMLSchema" xmlns:xs="http://www.w3.org/2001/XMLSchema" xmlns:p="http://schemas.microsoft.com/office/2006/metadata/properties" xmlns:ns2="cdbecea3-23a4-4f99-998c-1622ab74fd8a" targetNamespace="http://schemas.microsoft.com/office/2006/metadata/properties" ma:root="true" ma:fieldsID="fbf9bb3bca2f34f3cd5697bae88c5170" ns2:_="">
    <xsd:import namespace="cdbecea3-23a4-4f99-998c-1622ab74fd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ecea3-23a4-4f99-998c-1622ab74fd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9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85821-38BA-46ED-BBD5-D3B9A00150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becea3-23a4-4f99-998c-1622ab74fd8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15A94-15BE-45F9-8577-1811FC4A3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C7B4B-927A-41C1-B7E2-322C23D22BC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B43774-A7E5-486E-8F6F-8DAD32FEE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becea3-23a4-4f99-998c-1622ab74fd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 SPA 2022</vt:lpstr>
      <vt:lpstr>ENTRATE PA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Taverna Annamaria</dc:creator>
  <cp:lastModifiedBy>Massarotto Stefano</cp:lastModifiedBy>
  <dcterms:created xsi:type="dcterms:W3CDTF">2017-09-29T08:35:49Z</dcterms:created>
  <dcterms:modified xsi:type="dcterms:W3CDTF">2026-03-12T13:16:08Z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0x0101005B362220CF5F6B41898A689457FA45C0</vt:lpwstr>
  </property>
</Properties>
</file>