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192" windowWidth="18192" windowHeight="11448"/>
  </bookViews>
  <sheets>
    <sheet name="format uff trasparenza" sheetId="2" r:id="rId1"/>
    <sheet name="Foglio1" sheetId="3" r:id="rId2"/>
  </sheets>
  <definedNames>
    <definedName name="_xlnm.Print_Area" localSheetId="0">'format uff trasparenza'!$A$1:$N$338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36" i="2" l="1"/>
  <c r="A337" i="2" s="1"/>
  <c r="A338" i="2" s="1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93" i="2"/>
  <c r="E92" i="2"/>
  <c r="E100" i="2" l="1"/>
  <c r="E99" i="2"/>
  <c r="E98" i="2"/>
  <c r="E97" i="2"/>
  <c r="E96" i="2"/>
  <c r="E95" i="2"/>
  <c r="E94" i="2"/>
  <c r="E91" i="2"/>
  <c r="E90" i="2"/>
  <c r="E89" i="2"/>
  <c r="E44" i="2"/>
  <c r="E43" i="2"/>
  <c r="E42" i="2"/>
  <c r="E41" i="2"/>
  <c r="E40" i="2"/>
  <c r="E39" i="2"/>
  <c r="E38" i="2"/>
  <c r="E37" i="2"/>
  <c r="E36" i="2"/>
  <c r="E35" i="2"/>
  <c r="E34" i="2"/>
  <c r="A100" i="2"/>
  <c r="D100" i="2"/>
  <c r="A279" i="2" l="1"/>
  <c r="A280" i="2" s="1"/>
  <c r="A281" i="2" s="1"/>
  <c r="D201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2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06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86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3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3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3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3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<sst xmlns="http://schemas.openxmlformats.org/spreadsheetml/2006/main" count="118" uniqueCount="90">
  <si>
    <t>Informazioni Generali</t>
  </si>
  <si>
    <t>Ragione sociale</t>
  </si>
  <si>
    <t>Web site</t>
  </si>
  <si>
    <t>Natura Giuridica</t>
  </si>
  <si>
    <t>Durata dell'impegno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</si>
  <si>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</si>
  <si>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</si>
  <si>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</si>
  <si>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</si>
  <si>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</si>
  <si>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</si>
  <si>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</si>
  <si>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</si>
  <si>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</si>
  <si>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</si>
  <si>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</si>
  <si>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</si>
  <si>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</si>
  <si>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</si>
  <si>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</si>
  <si>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</si>
  <si>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</si>
  <si>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</si>
  <si>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</si>
  <si>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</si>
  <si>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</si>
  <si>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</si>
  <si>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</si>
  <si>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</si>
  <si>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</si>
  <si>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</si>
  <si>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numero rappresentanti dell'Amministrazione regionale negli organi di governo</t>
  </si>
  <si>
    <t>scadenza dell'incarico</t>
  </si>
  <si>
    <t>Trattamento economico complessivo</t>
  </si>
  <si>
    <t>Programma immigraz.2014.Bando finanziam.interventi ambito distrett.le 4.4</t>
  </si>
  <si>
    <t>Bando casa 2013.Progetto cesta realizzato dall'ASP nell'ambito distrett.le 4.4</t>
  </si>
  <si>
    <t>"Sprint:laboratori integrazione territoriale" - pratica n.17</t>
  </si>
  <si>
    <t>Progr.immigr. 2014.Interventi piano terr.le ambito distrett.le 4.4 Codroipo</t>
  </si>
  <si>
    <t>Programma immigrazione 2014. Progetti territoriali -  pratica n.14</t>
  </si>
  <si>
    <t>LR 6/2006"Fondo per auton. possibile e assist.za lungo termine"- anno 2014</t>
  </si>
  <si>
    <t>LR 17/2008 fondo sostegno a domicilio situaz.di altiss.bisogno assist.le 2014</t>
  </si>
  <si>
    <t>LR 11/2006 interventi sostegno figlio minore a'sensi art.9 bis. Finanz. 2014</t>
  </si>
  <si>
    <t>LR 9/2008-fondo solidarietà reg.le anno 2014 -quota parametrica</t>
  </si>
  <si>
    <t>LR 11/2006 interventi sostegno adozioni e affidamento familiare anno 2014</t>
  </si>
  <si>
    <t>Azienda pubblica di Servizi alla Persona “Daniele Moro” di Codroipo</t>
  </si>
  <si>
    <t>Viale Duodo 80 - 33033 Codroipo (UD)</t>
  </si>
  <si>
    <t>www.aspmoro.it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</si>
  <si>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</si>
  <si>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</si>
  <si>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LR 11/2006 sostegno nascite, saldo copert.assegni nascite e adozioni 2013</t>
  </si>
  <si>
    <t>LR 11/2006 sostegno nascite, ult.acconto copert.assegni nascite e adoz. 2013</t>
  </si>
  <si>
    <t>LR 6/2006 funzioni assisten.li,socioeducat. e sociosanit. dei Comuni</t>
  </si>
  <si>
    <t>LR 6/2006 servizi assisten.li,socioeducat. e sociosanit. Quota anno 2014</t>
  </si>
  <si>
    <t>LR6/2006 Serv.assist.,socioed.e sociosan.Quote densit,param.e accomp.2014</t>
  </si>
  <si>
    <t>LR6/2006 Serv.assist.,socioed.e sociosan.Quote densità e parametriche 2014</t>
  </si>
  <si>
    <t>LR19/2010 promoz.ASP,gestione sportello,supporto amm.sostegno-a.2014</t>
  </si>
  <si>
    <t>LR1/2007 interv.per minori,px a rischio eclus.soc.,detenuti e ex detenuti a.2014</t>
  </si>
  <si>
    <t>LR1/2007 prestaz.assistenziali per mutilati e invalidi del lavoro anno 2014</t>
  </si>
  <si>
    <t>LR 1/2007 prestaz.assistenziali per soggetti audiolesi anno 2014</t>
  </si>
  <si>
    <t>LR 41/1996 servizi trasporto handicappati istituiti e funzionanti sul territorio</t>
  </si>
  <si>
    <t>LR 44/1987 compl.lav.riqualif. e adeguam.norm.va antincendio ASP-IV lotto</t>
  </si>
  <si>
    <t>LR 44/1987 acquisto e sostituzione arredi e attrezzature ASP</t>
  </si>
  <si>
    <t>LR 20/2005 fondo abbattim.rette a carico fam. per accesso serv.prima infanzia</t>
  </si>
  <si>
    <t>LR 22/2010 contributi gestori di nidi d'infanzia</t>
  </si>
  <si>
    <t>LR 19/2010 formaz. per amministr.di sostegno e promozione dell'ASP a.2014</t>
  </si>
  <si>
    <t>LR 22/2010 sostegno soggetti pubbl. e priv., e priv.soc.gestori di nidi d'infanzia</t>
  </si>
  <si>
    <t>Andrea</t>
  </si>
  <si>
    <t>Aldo</t>
  </si>
  <si>
    <t>Francesco</t>
  </si>
  <si>
    <t>Giuseppe</t>
  </si>
  <si>
    <t>Patrizia</t>
  </si>
  <si>
    <t>D'Antoni</t>
  </si>
  <si>
    <t>Mazzola</t>
  </si>
  <si>
    <t>Polini</t>
  </si>
  <si>
    <t>Liani</t>
  </si>
  <si>
    <t>Venuti</t>
  </si>
  <si>
    <t>Presidente</t>
  </si>
  <si>
    <t>Consigliere</t>
  </si>
  <si>
    <t>Sindaco Comune Codroipo</t>
  </si>
  <si>
    <t>decreto sindaco n.3 dd.11.03.2015; delibera CdA n.3 dd.13.03.2015</t>
  </si>
  <si>
    <t xml:space="preserve">ordinanza n.35 dd. 10/03/2015 </t>
  </si>
  <si>
    <t xml:space="preserve">ordinanza n. 32 dd. 09/03/2015 </t>
  </si>
  <si>
    <t xml:space="preserve">ordinanza n.41 dd. 02/04/2015 </t>
  </si>
  <si>
    <t>€ 1.537,00 (lordi mensili)</t>
  </si>
  <si>
    <t>€ 614,80 (lordi mensili)</t>
  </si>
  <si>
    <t>nessun compenso</t>
  </si>
  <si>
    <t>Consiglio di Amministrazione, Presidente</t>
  </si>
  <si>
    <t>Sindaco Comune Camino al Tagliamento</t>
  </si>
  <si>
    <t>Sindaco Codroipo quale Pres. Assemblea Sindaci Ambito Distr.Codroipese</t>
  </si>
  <si>
    <t xml:space="preserve">ordinanza n. 37 dd. 11/03/2015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</si>
</sst>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moro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8"/>
  <sheetViews>
    <sheetView tabSelected="1" topLeftCell="A205" zoomScaleNormal="100" zoomScalePageLayoutView="70" workbookViewId="0">
      <selection activeCell="F212" sqref="F212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44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1</v>
      </c>
      <c r="B13" s="95"/>
      <c r="C13" s="101" t="s">
        <v>44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</row>
    <row r="14" spans="1:14" ht="16.2" x14ac:dyDescent="0.3">
      <c r="A14" s="76" t="s">
        <v>20</v>
      </c>
      <c r="B14" s="96"/>
      <c r="C14" s="98" t="s">
        <v>45</v>
      </c>
      <c r="D14" s="99"/>
      <c r="E14" s="99"/>
      <c r="F14" s="100"/>
      <c r="G14" s="100"/>
      <c r="H14" s="100"/>
      <c r="I14" s="100"/>
      <c r="J14" s="100"/>
      <c r="K14" s="100"/>
      <c r="L14" s="100"/>
      <c r="M14" s="100"/>
      <c r="N14" s="72"/>
    </row>
    <row r="15" spans="1:14" ht="16.2" x14ac:dyDescent="0.3">
      <c r="A15" s="76" t="s">
        <v>19</v>
      </c>
      <c r="B15" s="97"/>
      <c r="C15" s="98" t="s">
        <v>45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72"/>
    </row>
    <row r="16" spans="1:14" ht="16.2" x14ac:dyDescent="0.25">
      <c r="A16" s="76" t="s">
        <v>21</v>
      </c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05"/>
    </row>
    <row r="17" spans="1:14" ht="16.2" x14ac:dyDescent="0.3">
      <c r="A17" s="76" t="s">
        <v>22</v>
      </c>
      <c r="B17" s="97"/>
      <c r="C17" s="98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72"/>
    </row>
    <row r="18" spans="1:14" ht="16.2" x14ac:dyDescent="0.3">
      <c r="A18" s="76" t="s">
        <v>22</v>
      </c>
      <c r="B18" s="97"/>
      <c r="C18" s="98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72"/>
    </row>
    <row r="19" spans="1:14" ht="16.2" x14ac:dyDescent="0.3">
      <c r="A19" s="76" t="s">
        <v>23</v>
      </c>
      <c r="B19" s="97"/>
      <c r="C19" s="98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72"/>
    </row>
    <row r="20" spans="1:14" ht="16.2" x14ac:dyDescent="0.25">
      <c r="A20" s="76" t="s">
        <v>2</v>
      </c>
      <c r="B20" s="97"/>
      <c r="C20" s="104" t="s">
        <v>46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05"/>
    </row>
    <row r="21" spans="1:14" ht="16.2" x14ac:dyDescent="0.3">
      <c r="A21" s="73" t="s">
        <v>3</v>
      </c>
      <c r="B21" s="74"/>
      <c r="C21" s="71" t="s">
        <v>25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ht="16.2" x14ac:dyDescent="0.3">
      <c r="A22" s="75"/>
      <c r="B22" s="7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</row>
    <row r="23" spans="1:14" ht="15.75" customHeight="1" x14ac:dyDescent="0.35">
      <c r="A23" s="76" t="s">
        <v>4</v>
      </c>
      <c r="B23" s="77"/>
      <c r="C23" s="12" t="s">
        <v>18</v>
      </c>
      <c r="D23" s="50">
        <v>36526</v>
      </c>
      <c r="E23" s="13" t="s">
        <v>5</v>
      </c>
      <c r="F23" s="50">
        <v>36526</v>
      </c>
      <c r="G23" s="9"/>
      <c r="H23" s="14"/>
      <c r="I23" s="8"/>
      <c r="J23" s="8"/>
      <c r="K23" s="10"/>
      <c r="L23" s="9"/>
      <c r="M23" s="9"/>
      <c r="N23" s="11"/>
    </row>
    <row r="24" spans="1:14" ht="16.5" customHeight="1" x14ac:dyDescent="0.25">
      <c r="A24" s="83" t="s">
        <v>6</v>
      </c>
      <c r="B24" s="84"/>
      <c r="C24" s="78" t="s">
        <v>47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5" spans="1:14" ht="16.5" customHeight="1" x14ac:dyDescent="0.25">
      <c r="A25" s="83"/>
      <c r="B25" s="84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</row>
    <row r="26" spans="1:14" ht="16.5" customHeight="1" x14ac:dyDescent="0.25">
      <c r="A26" s="83"/>
      <c r="B26" s="84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</row>
    <row r="27" spans="1:14" ht="16.5" customHeight="1" x14ac:dyDescent="0.25">
      <c r="A27" s="83"/>
      <c r="B27" s="84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</row>
    <row r="28" spans="1:14" ht="16.5" customHeight="1" x14ac:dyDescent="0.25">
      <c r="A28" s="83"/>
      <c r="B28" s="84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ht="13.8" thickBot="1" x14ac:dyDescent="0.3">
      <c r="A29" s="85"/>
      <c r="B29" s="86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</row>
    <row r="30" spans="1:14" ht="16.2" x14ac:dyDescent="0.35">
      <c r="A30" s="16"/>
      <c r="B30" s="16"/>
      <c r="C30" s="16"/>
      <c r="D30" s="16"/>
      <c r="E30" s="16"/>
      <c r="F30" s="17"/>
      <c r="G30" s="15"/>
      <c r="H30" s="15"/>
      <c r="I30" s="8"/>
      <c r="J30" s="8"/>
      <c r="K30" s="10"/>
      <c r="L30" s="9"/>
      <c r="M30" s="9"/>
      <c r="N30" s="18"/>
    </row>
    <row r="31" spans="1:14" ht="13.8" x14ac:dyDescent="0.3">
      <c r="A31" s="19"/>
      <c r="B31" s="20" t="s">
        <v>7</v>
      </c>
      <c r="C31" s="21"/>
      <c r="D31" s="21"/>
      <c r="E31" s="21"/>
      <c r="F31" s="21"/>
      <c r="G31" s="21"/>
      <c r="H31" s="21"/>
      <c r="I31" s="22"/>
      <c r="J31" s="22"/>
      <c r="K31" s="7"/>
      <c r="L31" s="7"/>
      <c r="M31" s="1"/>
      <c r="N31" s="1"/>
    </row>
    <row r="32" spans="1:14" ht="23.4" x14ac:dyDescent="0.25">
      <c r="A32" s="88" t="s">
        <v>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13.8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1"/>
      <c r="N33" s="1"/>
    </row>
    <row r="34" spans="1:14" ht="16.2" x14ac:dyDescent="0.3">
      <c r="A34" s="87"/>
      <c r="B34" s="87"/>
      <c r="C34" s="87"/>
      <c r="D34" s="63"/>
      <c r="E34" s="64" t="str">
        <f t="shared" ref="E34:E99" si="0">IF(D34&gt;0,"%"," ")</f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4" ht="16.2" x14ac:dyDescent="0.3">
      <c r="A35" s="87"/>
      <c r="B35" s="87"/>
      <c r="C35" s="87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4" ht="16.2" x14ac:dyDescent="0.3">
      <c r="A36" s="87"/>
      <c r="B36" s="87"/>
      <c r="C36" s="87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4" ht="16.2" x14ac:dyDescent="0.3">
      <c r="A37" s="87"/>
      <c r="B37" s="87"/>
      <c r="C37" s="87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4" ht="16.2" x14ac:dyDescent="0.3">
      <c r="A38" s="87"/>
      <c r="B38" s="87"/>
      <c r="C38" s="87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4" ht="16.2" x14ac:dyDescent="0.3">
      <c r="A39" s="87"/>
      <c r="B39" s="87"/>
      <c r="C39" s="87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4" ht="16.2" x14ac:dyDescent="0.3">
      <c r="A40" s="87"/>
      <c r="B40" s="87"/>
      <c r="C40" s="87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4" ht="16.2" x14ac:dyDescent="0.3">
      <c r="A41" s="87"/>
      <c r="B41" s="87"/>
      <c r="C41" s="87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4" ht="16.2" x14ac:dyDescent="0.3">
      <c r="A42" s="87"/>
      <c r="B42" s="87"/>
      <c r="C42" s="87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4" ht="16.2" x14ac:dyDescent="0.3">
      <c r="A43" s="87"/>
      <c r="B43" s="87"/>
      <c r="C43" s="87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4" ht="16.2" x14ac:dyDescent="0.3">
      <c r="A44" s="87"/>
      <c r="B44" s="87"/>
      <c r="C44" s="87"/>
      <c r="D44" s="63"/>
      <c r="E44" s="64" t="str">
        <f t="shared" si="0"/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4" ht="16.2" x14ac:dyDescent="0.3">
      <c r="A45" s="87"/>
      <c r="B45" s="87"/>
      <c r="C45" s="87"/>
      <c r="D45" s="63"/>
      <c r="E45" s="64" t="str">
        <f t="shared" ref="E45:E49" si="1">IF(D45&gt;0,"%"," ")</f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4" ht="16.2" x14ac:dyDescent="0.3">
      <c r="A46" s="87"/>
      <c r="B46" s="87"/>
      <c r="C46" s="87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4" ht="16.2" x14ac:dyDescent="0.3">
      <c r="A47" s="87"/>
      <c r="B47" s="87"/>
      <c r="C47" s="87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4" ht="16.2" x14ac:dyDescent="0.3">
      <c r="A48" s="87"/>
      <c r="B48" s="87"/>
      <c r="C48" s="87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87"/>
      <c r="B49" s="87"/>
      <c r="C49" s="87"/>
      <c r="D49" s="63"/>
      <c r="E49" s="64" t="str">
        <f t="shared" si="1"/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87"/>
      <c r="B50" s="87"/>
      <c r="C50" s="87"/>
      <c r="D50" s="63"/>
      <c r="E50" s="64" t="str">
        <f t="shared" ref="E50:E59" si="2">IF(D50&gt;0,"%"," ")</f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87"/>
      <c r="B51" s="87"/>
      <c r="C51" s="87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87"/>
      <c r="B52" s="87"/>
      <c r="C52" s="87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87"/>
      <c r="B53" s="87"/>
      <c r="C53" s="87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87"/>
      <c r="B54" s="87"/>
      <c r="C54" s="87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87"/>
      <c r="B55" s="87"/>
      <c r="C55" s="87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87"/>
      <c r="B56" s="87"/>
      <c r="C56" s="87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87"/>
      <c r="B57" s="87"/>
      <c r="C57" s="87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87"/>
      <c r="B58" s="87"/>
      <c r="C58" s="87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87"/>
      <c r="B59" s="87"/>
      <c r="C59" s="87"/>
      <c r="D59" s="63"/>
      <c r="E59" s="64" t="str">
        <f t="shared" si="2"/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87"/>
      <c r="B60" s="87"/>
      <c r="C60" s="87"/>
      <c r="D60" s="63"/>
      <c r="E60" s="64" t="str">
        <f t="shared" ref="E60:E81" si="3">IF(D60&gt;0,"%"," ")</f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87"/>
      <c r="B61" s="87"/>
      <c r="C61" s="87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87"/>
      <c r="B62" s="87"/>
      <c r="C62" s="87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87"/>
      <c r="B63" s="87"/>
      <c r="C63" s="87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87"/>
      <c r="B64" s="87"/>
      <c r="C64" s="87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87"/>
      <c r="B65" s="87"/>
      <c r="C65" s="87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87"/>
      <c r="B66" s="87"/>
      <c r="C66" s="87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87"/>
      <c r="B67" s="87"/>
      <c r="C67" s="87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87"/>
      <c r="B68" s="87"/>
      <c r="C68" s="87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87"/>
      <c r="B69" s="87"/>
      <c r="C69" s="87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87"/>
      <c r="B70" s="87"/>
      <c r="C70" s="87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87"/>
      <c r="B71" s="87"/>
      <c r="C71" s="87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87"/>
      <c r="B72" s="87"/>
      <c r="C72" s="87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87"/>
      <c r="B73" s="87"/>
      <c r="C73" s="87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87"/>
      <c r="B74" s="87"/>
      <c r="C74" s="87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87"/>
      <c r="B75" s="87"/>
      <c r="C75" s="87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87"/>
      <c r="B76" s="87"/>
      <c r="C76" s="87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87"/>
      <c r="B77" s="87"/>
      <c r="C77" s="87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87"/>
      <c r="B78" s="87"/>
      <c r="C78" s="87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87"/>
      <c r="B79" s="87"/>
      <c r="C79" s="87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87"/>
      <c r="B80" s="87"/>
      <c r="C80" s="87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87"/>
      <c r="B81" s="87"/>
      <c r="C81" s="87"/>
      <c r="D81" s="63"/>
      <c r="E81" s="64" t="str">
        <f t="shared" si="3"/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87"/>
      <c r="B82" s="87"/>
      <c r="C82" s="87"/>
      <c r="D82" s="63"/>
      <c r="E82" s="64" t="str">
        <f t="shared" ref="E82:E86" si="4">IF(D82&gt;0,"%"," ")</f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87"/>
      <c r="B83" s="87"/>
      <c r="C83" s="87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87"/>
      <c r="B84" s="87"/>
      <c r="C84" s="87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87"/>
      <c r="B85" s="87"/>
      <c r="C85" s="87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87"/>
      <c r="B86" s="87"/>
      <c r="C86" s="87"/>
      <c r="D86" s="63"/>
      <c r="E86" s="64" t="str">
        <f t="shared" si="4"/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87"/>
      <c r="B87" s="87"/>
      <c r="C87" s="87"/>
      <c r="D87" s="63"/>
      <c r="E87" s="64" t="str">
        <f t="shared" ref="E87:E88" si="5">IF(D87&gt;0,"%"," ")</f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87"/>
      <c r="B88" s="87"/>
      <c r="C88" s="87"/>
      <c r="D88" s="63"/>
      <c r="E88" s="64" t="str">
        <f t="shared" si="5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87"/>
      <c r="B89" s="87"/>
      <c r="C89" s="87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87"/>
      <c r="B90" s="87"/>
      <c r="C90" s="87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87"/>
      <c r="B91" s="87"/>
      <c r="C91" s="87"/>
      <c r="D91" s="63"/>
      <c r="E91" s="64" t="str">
        <f t="shared" si="0"/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87"/>
      <c r="B92" s="87"/>
      <c r="C92" s="87"/>
      <c r="D92" s="63"/>
      <c r="E92" s="64" t="str">
        <f t="shared" ref="E92:E93" si="6">IF(D92&gt;0,"%"," ")</f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87"/>
      <c r="B93" s="87"/>
      <c r="C93" s="87"/>
      <c r="D93" s="63"/>
      <c r="E93" s="64" t="str">
        <f t="shared" si="6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87"/>
      <c r="B94" s="87"/>
      <c r="C94" s="87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87"/>
      <c r="B95" s="87"/>
      <c r="C95" s="87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87"/>
      <c r="B96" s="87"/>
      <c r="C96" s="87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87"/>
      <c r="B97" s="87"/>
      <c r="C97" s="87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87"/>
      <c r="B98" s="87"/>
      <c r="C98" s="87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/>
      <c r="B99" s="87"/>
      <c r="C99" s="87"/>
      <c r="D99" s="63"/>
      <c r="E99" s="64" t="str">
        <f t="shared" si="0"/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6.2" x14ac:dyDescent="0.3">
      <c r="A100" s="108" t="str">
        <f>IF(SUM(D34:D99)&gt;0,"Totale"," ")</f>
        <v xml:space="preserve"> </v>
      </c>
      <c r="B100" s="109"/>
      <c r="C100" s="109"/>
      <c r="D100" s="62" t="str">
        <f>IF(SUM(D34:D99)&gt;0,SUM(D34:D99),"")</f>
        <v/>
      </c>
      <c r="E100" s="65" t="str">
        <f>IF(SUM(D34:D99)&gt;0,"%"," ")</f>
        <v xml:space="preserve"> </v>
      </c>
      <c r="F100" s="1"/>
      <c r="G100" s="23"/>
      <c r="H100" s="23"/>
      <c r="I100" s="23"/>
      <c r="J100" s="7"/>
      <c r="K100" s="7"/>
      <c r="L100" s="1"/>
      <c r="M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13.8" x14ac:dyDescent="0.3">
      <c r="A102" s="19"/>
      <c r="B102" s="1"/>
      <c r="C102" s="1"/>
      <c r="D102" s="1"/>
      <c r="E102" s="1"/>
      <c r="F102" s="1"/>
      <c r="G102" s="1"/>
      <c r="H102" s="1"/>
      <c r="I102" s="23"/>
      <c r="J102" s="23"/>
      <c r="K102" s="7"/>
      <c r="L102" s="7"/>
      <c r="M102" s="1"/>
      <c r="N102" s="1"/>
    </row>
    <row r="103" spans="1:14" ht="23.4" x14ac:dyDescent="0.25">
      <c r="A103" s="88" t="s">
        <v>8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1:14" ht="13.8" x14ac:dyDescent="0.3">
      <c r="A104" s="19"/>
      <c r="B104" s="1"/>
      <c r="C104" s="1"/>
      <c r="D104" s="1"/>
      <c r="E104" s="1"/>
      <c r="F104" s="1"/>
      <c r="G104" s="1"/>
      <c r="H104" s="1"/>
      <c r="I104" s="23"/>
      <c r="J104" s="23"/>
      <c r="K104" s="7"/>
      <c r="L104" s="7"/>
      <c r="M104" s="1"/>
      <c r="N104" s="1"/>
    </row>
    <row r="105" spans="1:14" x14ac:dyDescent="0.25">
      <c r="A105" s="107" t="s">
        <v>48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x14ac:dyDescent="0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x14ac:dyDescent="0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x14ac:dyDescent="0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x14ac:dyDescent="0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x14ac:dyDescent="0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x14ac:dyDescent="0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x14ac:dyDescent="0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x14ac:dyDescent="0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x14ac:dyDescent="0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x14ac:dyDescent="0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x14ac:dyDescent="0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x14ac:dyDescent="0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x14ac:dyDescent="0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x14ac:dyDescent="0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x14ac:dyDescent="0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x14ac:dyDescent="0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x14ac:dyDescent="0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x14ac:dyDescent="0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x14ac:dyDescent="0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x14ac:dyDescent="0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x14ac:dyDescent="0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x14ac:dyDescent="0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x14ac:dyDescent="0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x14ac:dyDescent="0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ht="12" customHeight="1" x14ac:dyDescent="0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x14ac:dyDescent="0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x14ac:dyDescent="0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x14ac:dyDescent="0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x14ac:dyDescent="0.2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x14ac:dyDescent="0.2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x14ac:dyDescent="0.2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x14ac:dyDescent="0.2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x14ac:dyDescent="0.2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x14ac:dyDescent="0.2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x14ac:dyDescent="0.2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x14ac:dyDescent="0.2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x14ac:dyDescent="0.2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x14ac:dyDescent="0.2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x14ac:dyDescent="0.2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x14ac:dyDescent="0.2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x14ac:dyDescent="0.2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x14ac:dyDescent="0.2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1:14" ht="13.8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7"/>
      <c r="L157" s="7"/>
      <c r="M157" s="1"/>
      <c r="N157" s="1"/>
    </row>
    <row r="158" spans="1:14" ht="23.4" x14ac:dyDescent="0.25">
      <c r="A158" s="88" t="s">
        <v>9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</row>
    <row r="159" spans="1:14" ht="13.8" x14ac:dyDescent="0.3">
      <c r="A159" s="19"/>
      <c r="B159" s="25"/>
      <c r="C159" s="25"/>
      <c r="D159" s="25"/>
      <c r="E159" s="25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2014</v>
      </c>
      <c r="B160" s="111">
        <v>-78784</v>
      </c>
      <c r="C160" s="112"/>
      <c r="D160" s="1"/>
      <c r="E160" s="1"/>
      <c r="F160" s="25"/>
      <c r="G160" s="7"/>
      <c r="H160" s="7"/>
      <c r="I160" s="7"/>
      <c r="J160" s="7"/>
      <c r="K160" s="7"/>
      <c r="L160" s="7"/>
      <c r="M160" s="1"/>
      <c r="N160" s="1"/>
    </row>
    <row r="161" spans="1:14" ht="16.2" x14ac:dyDescent="0.3">
      <c r="A161" s="51">
        <v>2013</v>
      </c>
      <c r="B161" s="111">
        <v>-177913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6.2" x14ac:dyDescent="0.3">
      <c r="A162" s="51">
        <v>2012</v>
      </c>
      <c r="B162" s="111">
        <v>-631418</v>
      </c>
      <c r="C162" s="112"/>
      <c r="D162" s="1"/>
      <c r="E162" s="1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13.8" x14ac:dyDescent="0.3">
      <c r="A163" s="28"/>
      <c r="B163" s="29"/>
      <c r="C163" s="30"/>
      <c r="D163" s="30"/>
      <c r="E163" s="30"/>
      <c r="F163" s="26"/>
      <c r="G163" s="27"/>
      <c r="H163" s="27"/>
      <c r="I163" s="27"/>
      <c r="J163" s="27"/>
      <c r="K163" s="7"/>
      <c r="L163" s="7"/>
      <c r="M163" s="1"/>
      <c r="N163" s="1"/>
    </row>
    <row r="164" spans="1:14" ht="23.4" x14ac:dyDescent="0.25">
      <c r="A164" s="88" t="s">
        <v>10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</row>
    <row r="165" spans="1:14" ht="13.8" x14ac:dyDescent="0.3">
      <c r="A165" s="30"/>
      <c r="B165" s="25"/>
      <c r="C165" s="25"/>
      <c r="D165" s="25"/>
      <c r="E165" s="25"/>
      <c r="F165" s="25"/>
      <c r="G165" s="1"/>
      <c r="H165" s="25"/>
      <c r="I165" s="7"/>
      <c r="J165" s="7"/>
      <c r="K165" s="7"/>
      <c r="L165" s="7"/>
      <c r="M165" s="1"/>
      <c r="N165" s="1"/>
    </row>
    <row r="166" spans="1:14" ht="18" x14ac:dyDescent="0.3">
      <c r="A166" s="119" t="s">
        <v>24</v>
      </c>
      <c r="B166" s="119"/>
      <c r="C166" s="119"/>
      <c r="D166" s="119"/>
      <c r="E166" s="31"/>
      <c r="F166" s="31"/>
      <c r="G166" s="1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68" t="s">
        <v>34</v>
      </c>
      <c r="B167" s="69"/>
      <c r="C167" s="70"/>
      <c r="D167" s="52">
        <v>16157.62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68" t="s">
        <v>35</v>
      </c>
      <c r="B168" s="69"/>
      <c r="C168" s="70"/>
      <c r="D168" s="52">
        <v>6605.88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68" t="s">
        <v>36</v>
      </c>
      <c r="B169" s="69"/>
      <c r="C169" s="70"/>
      <c r="D169" s="52">
        <v>2436.02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68" t="s">
        <v>37</v>
      </c>
      <c r="B170" s="69"/>
      <c r="C170" s="70"/>
      <c r="D170" s="52">
        <v>9252.2800000000007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68" t="s">
        <v>38</v>
      </c>
      <c r="B171" s="69"/>
      <c r="C171" s="70"/>
      <c r="D171" s="52">
        <v>4082.8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68" t="s">
        <v>39</v>
      </c>
      <c r="B172" s="69"/>
      <c r="C172" s="70"/>
      <c r="D172" s="52">
        <v>23098.42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68" t="s">
        <v>39</v>
      </c>
      <c r="B173" s="69"/>
      <c r="C173" s="70"/>
      <c r="D173" s="52">
        <v>1496026.95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68" t="s">
        <v>40</v>
      </c>
      <c r="B174" s="69"/>
      <c r="C174" s="70"/>
      <c r="D174" s="52">
        <v>112200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68" t="s">
        <v>41</v>
      </c>
      <c r="B175" s="69"/>
      <c r="C175" s="70"/>
      <c r="D175" s="52">
        <v>4625.29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68" t="s">
        <v>42</v>
      </c>
      <c r="B176" s="69"/>
      <c r="C176" s="70"/>
      <c r="D176" s="52">
        <v>480884.82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68" t="s">
        <v>43</v>
      </c>
      <c r="B177" s="69"/>
      <c r="C177" s="70"/>
      <c r="D177" s="52">
        <v>16778.41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68" t="s">
        <v>49</v>
      </c>
      <c r="B178" s="69"/>
      <c r="C178" s="70"/>
      <c r="D178" s="52">
        <v>31490.639999999999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68" t="s">
        <v>50</v>
      </c>
      <c r="B179" s="69"/>
      <c r="C179" s="70"/>
      <c r="D179" s="52">
        <v>49268.800000000003</v>
      </c>
      <c r="E179" s="32"/>
      <c r="F179" s="18"/>
      <c r="G179" s="33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68" t="s">
        <v>50</v>
      </c>
      <c r="B180" s="69"/>
      <c r="C180" s="70"/>
      <c r="D180" s="52">
        <v>345.56</v>
      </c>
      <c r="E180" s="32"/>
      <c r="F180" s="18"/>
      <c r="G180" s="33"/>
      <c r="H180" s="25"/>
      <c r="I180" s="7"/>
      <c r="J180" s="7"/>
      <c r="K180" s="7"/>
      <c r="L180" s="7"/>
      <c r="M180" s="1"/>
      <c r="N180" s="1"/>
    </row>
    <row r="181" spans="1:14" ht="16.2" x14ac:dyDescent="0.35">
      <c r="A181" s="68" t="s">
        <v>51</v>
      </c>
      <c r="B181" s="69"/>
      <c r="C181" s="70"/>
      <c r="D181" s="52">
        <v>252778.15</v>
      </c>
      <c r="E181" s="32"/>
      <c r="F181" s="18"/>
      <c r="G181" s="33"/>
      <c r="H181" s="25"/>
      <c r="I181" s="7"/>
      <c r="J181" s="7"/>
      <c r="K181" s="7"/>
      <c r="L181" s="7"/>
      <c r="M181" s="1"/>
      <c r="N181" s="1"/>
    </row>
    <row r="182" spans="1:14" ht="16.2" x14ac:dyDescent="0.35">
      <c r="A182" s="68" t="s">
        <v>52</v>
      </c>
      <c r="B182" s="69"/>
      <c r="C182" s="70"/>
      <c r="D182" s="52">
        <v>39563.22</v>
      </c>
      <c r="E182" s="32"/>
      <c r="F182" s="18"/>
      <c r="G182" s="33"/>
      <c r="H182" s="25"/>
      <c r="I182" s="7"/>
      <c r="J182" s="7"/>
      <c r="K182" s="7"/>
      <c r="L182" s="7"/>
      <c r="M182" s="1"/>
      <c r="N182" s="1"/>
    </row>
    <row r="183" spans="1:14" ht="16.2" x14ac:dyDescent="0.35">
      <c r="A183" s="68" t="s">
        <v>54</v>
      </c>
      <c r="B183" s="69"/>
      <c r="C183" s="70"/>
      <c r="D183" s="52">
        <v>49388.97</v>
      </c>
      <c r="E183" s="32"/>
      <c r="F183" s="18"/>
      <c r="G183" s="33"/>
      <c r="H183" s="25"/>
      <c r="I183" s="7"/>
      <c r="J183" s="7"/>
      <c r="K183" s="7"/>
      <c r="L183" s="7"/>
      <c r="M183" s="1"/>
      <c r="N183" s="1"/>
    </row>
    <row r="184" spans="1:14" ht="16.2" x14ac:dyDescent="0.35">
      <c r="A184" s="68" t="s">
        <v>53</v>
      </c>
      <c r="B184" s="69"/>
      <c r="C184" s="70"/>
      <c r="D184" s="52">
        <v>2544616.8199999998</v>
      </c>
      <c r="E184" s="32"/>
      <c r="F184" s="18"/>
      <c r="G184" s="33"/>
      <c r="H184" s="25"/>
      <c r="I184" s="7"/>
      <c r="J184" s="7"/>
      <c r="K184" s="7"/>
      <c r="L184" s="7"/>
      <c r="M184" s="1"/>
      <c r="N184" s="1"/>
    </row>
    <row r="185" spans="1:14" ht="16.2" x14ac:dyDescent="0.35">
      <c r="A185" s="68" t="s">
        <v>64</v>
      </c>
      <c r="B185" s="69"/>
      <c r="C185" s="70"/>
      <c r="D185" s="52">
        <v>4863.1400000000003</v>
      </c>
      <c r="E185" s="32"/>
      <c r="F185" s="18"/>
      <c r="G185" s="33"/>
      <c r="H185" s="25"/>
      <c r="I185" s="7"/>
      <c r="J185" s="7"/>
      <c r="K185" s="7"/>
      <c r="L185" s="7"/>
      <c r="M185" s="1"/>
      <c r="N185" s="1"/>
    </row>
    <row r="186" spans="1:14" ht="16.2" x14ac:dyDescent="0.35">
      <c r="A186" s="68" t="s">
        <v>55</v>
      </c>
      <c r="B186" s="69"/>
      <c r="C186" s="70"/>
      <c r="D186" s="52">
        <v>1371.4</v>
      </c>
      <c r="E186" s="32"/>
      <c r="F186" s="18"/>
      <c r="G186" s="33"/>
      <c r="H186" s="25"/>
      <c r="I186" s="7"/>
      <c r="J186" s="7"/>
      <c r="K186" s="7"/>
      <c r="L186" s="7"/>
      <c r="M186" s="1"/>
      <c r="N186" s="1"/>
    </row>
    <row r="187" spans="1:14" ht="16.2" x14ac:dyDescent="0.35">
      <c r="A187" s="68" t="s">
        <v>55</v>
      </c>
      <c r="B187" s="69"/>
      <c r="C187" s="70"/>
      <c r="D187" s="52">
        <v>8228.42</v>
      </c>
      <c r="E187" s="32"/>
      <c r="F187" s="18"/>
      <c r="G187" s="33"/>
      <c r="H187" s="25"/>
      <c r="I187" s="7"/>
      <c r="J187" s="7"/>
      <c r="K187" s="7"/>
      <c r="L187" s="7"/>
      <c r="M187" s="1"/>
      <c r="N187" s="1"/>
    </row>
    <row r="188" spans="1:14" ht="16.2" x14ac:dyDescent="0.35">
      <c r="A188" s="68" t="s">
        <v>56</v>
      </c>
      <c r="B188" s="69"/>
      <c r="C188" s="70"/>
      <c r="D188" s="52">
        <v>20302.5</v>
      </c>
      <c r="E188" s="32"/>
      <c r="F188" s="18"/>
      <c r="G188" s="33"/>
      <c r="H188" s="25"/>
      <c r="I188" s="7"/>
      <c r="J188" s="7"/>
      <c r="K188" s="7"/>
      <c r="L188" s="7"/>
      <c r="M188" s="1"/>
      <c r="N188" s="1"/>
    </row>
    <row r="189" spans="1:14" ht="16.2" x14ac:dyDescent="0.35">
      <c r="A189" s="68" t="s">
        <v>56</v>
      </c>
      <c r="B189" s="69"/>
      <c r="C189" s="70"/>
      <c r="D189" s="52">
        <v>6666.66</v>
      </c>
      <c r="E189" s="32"/>
      <c r="F189" s="18"/>
      <c r="G189" s="33"/>
      <c r="H189" s="25"/>
      <c r="I189" s="7"/>
      <c r="J189" s="7"/>
      <c r="K189" s="7"/>
      <c r="L189" s="7"/>
      <c r="M189" s="1"/>
      <c r="N189" s="1"/>
    </row>
    <row r="190" spans="1:14" ht="16.2" x14ac:dyDescent="0.35">
      <c r="A190" s="68" t="s">
        <v>57</v>
      </c>
      <c r="B190" s="69"/>
      <c r="C190" s="70"/>
      <c r="D190" s="52">
        <v>13894.71</v>
      </c>
      <c r="E190" s="32"/>
      <c r="F190" s="18"/>
      <c r="G190" s="33"/>
      <c r="H190" s="25"/>
      <c r="I190" s="7"/>
      <c r="J190" s="7"/>
      <c r="K190" s="7"/>
      <c r="L190" s="7"/>
      <c r="M190" s="1"/>
      <c r="N190" s="1"/>
    </row>
    <row r="191" spans="1:14" ht="16.2" x14ac:dyDescent="0.35">
      <c r="A191" s="68" t="s">
        <v>58</v>
      </c>
      <c r="B191" s="69"/>
      <c r="C191" s="70"/>
      <c r="D191" s="52">
        <v>1166.3399999999999</v>
      </c>
      <c r="E191" s="32"/>
      <c r="F191" s="18"/>
      <c r="G191" s="33"/>
      <c r="H191" s="25"/>
      <c r="I191" s="7"/>
      <c r="J191" s="7"/>
      <c r="K191" s="7"/>
      <c r="L191" s="7"/>
      <c r="M191" s="1"/>
      <c r="N191" s="1"/>
    </row>
    <row r="192" spans="1:14" ht="16.2" x14ac:dyDescent="0.35">
      <c r="A192" s="68" t="s">
        <v>59</v>
      </c>
      <c r="B192" s="69"/>
      <c r="C192" s="70"/>
      <c r="D192" s="52">
        <v>67633.600000000006</v>
      </c>
      <c r="E192" s="32"/>
      <c r="F192" s="18"/>
      <c r="G192" s="33"/>
      <c r="H192" s="25"/>
      <c r="I192" s="7"/>
      <c r="J192" s="7"/>
      <c r="K192" s="7"/>
      <c r="L192" s="7"/>
      <c r="M192" s="1"/>
      <c r="N192" s="1"/>
    </row>
    <row r="193" spans="1:14" ht="16.2" x14ac:dyDescent="0.35">
      <c r="A193" s="68" t="s">
        <v>60</v>
      </c>
      <c r="B193" s="69"/>
      <c r="C193" s="70"/>
      <c r="D193" s="52">
        <v>19894.919999999998</v>
      </c>
      <c r="E193" s="32"/>
      <c r="F193" s="18"/>
      <c r="G193" s="33"/>
      <c r="H193" s="25"/>
      <c r="I193" s="7"/>
      <c r="J193" s="7"/>
      <c r="K193" s="7"/>
      <c r="L193" s="7"/>
      <c r="M193" s="1"/>
      <c r="N193" s="1"/>
    </row>
    <row r="194" spans="1:14" ht="16.2" x14ac:dyDescent="0.35">
      <c r="A194" s="68" t="s">
        <v>60</v>
      </c>
      <c r="B194" s="69"/>
      <c r="C194" s="70"/>
      <c r="D194" s="52">
        <v>25857.08</v>
      </c>
      <c r="E194" s="32"/>
      <c r="F194" s="18"/>
      <c r="G194" s="33"/>
      <c r="H194" s="25"/>
      <c r="I194" s="7"/>
      <c r="J194" s="7"/>
      <c r="K194" s="7"/>
      <c r="L194" s="7"/>
      <c r="M194" s="1"/>
      <c r="N194" s="1"/>
    </row>
    <row r="195" spans="1:14" ht="16.2" x14ac:dyDescent="0.35">
      <c r="A195" s="68" t="s">
        <v>61</v>
      </c>
      <c r="B195" s="69"/>
      <c r="C195" s="70"/>
      <c r="D195" s="52">
        <v>69605.14</v>
      </c>
      <c r="E195" s="32"/>
      <c r="F195" s="18"/>
      <c r="G195" s="33"/>
      <c r="H195" s="25"/>
      <c r="I195" s="7"/>
      <c r="J195" s="7"/>
      <c r="K195" s="7"/>
      <c r="L195" s="7"/>
      <c r="M195" s="1"/>
      <c r="N195" s="1"/>
    </row>
    <row r="196" spans="1:14" ht="16.2" x14ac:dyDescent="0.35">
      <c r="A196" s="68" t="s">
        <v>39</v>
      </c>
      <c r="B196" s="69"/>
      <c r="C196" s="70"/>
      <c r="D196" s="52">
        <v>36491.46</v>
      </c>
      <c r="E196" s="32"/>
      <c r="F196" s="18"/>
      <c r="G196" s="33"/>
      <c r="H196" s="25"/>
      <c r="I196" s="7"/>
      <c r="J196" s="7"/>
      <c r="K196" s="7"/>
      <c r="L196" s="7"/>
      <c r="M196" s="1"/>
      <c r="N196" s="1"/>
    </row>
    <row r="197" spans="1:14" ht="16.2" x14ac:dyDescent="0.35">
      <c r="A197" s="68" t="s">
        <v>62</v>
      </c>
      <c r="B197" s="69"/>
      <c r="C197" s="70"/>
      <c r="D197" s="52">
        <v>70512.740000000005</v>
      </c>
      <c r="E197" s="32"/>
      <c r="F197" s="18"/>
      <c r="G197" s="33"/>
      <c r="H197" s="25"/>
      <c r="I197" s="7"/>
      <c r="J197" s="7"/>
      <c r="K197" s="7"/>
      <c r="L197" s="7"/>
      <c r="M197" s="1"/>
      <c r="N197" s="1"/>
    </row>
    <row r="198" spans="1:14" ht="16.2" x14ac:dyDescent="0.35">
      <c r="A198" s="68" t="s">
        <v>62</v>
      </c>
      <c r="B198" s="69"/>
      <c r="C198" s="70"/>
      <c r="D198" s="52">
        <v>87828.22</v>
      </c>
      <c r="E198" s="32"/>
      <c r="F198" s="18"/>
      <c r="G198" s="33"/>
      <c r="H198" s="25"/>
      <c r="I198" s="7"/>
      <c r="J198" s="7"/>
      <c r="K198" s="7"/>
      <c r="L198" s="7"/>
      <c r="M198" s="1"/>
      <c r="N198" s="1"/>
    </row>
    <row r="199" spans="1:14" ht="16.2" x14ac:dyDescent="0.35">
      <c r="A199" s="68" t="s">
        <v>65</v>
      </c>
      <c r="B199" s="69"/>
      <c r="C199" s="70"/>
      <c r="D199" s="52">
        <v>16129.27</v>
      </c>
      <c r="E199" s="32"/>
      <c r="F199" s="18"/>
      <c r="G199" s="33"/>
      <c r="H199" s="25"/>
      <c r="I199" s="7"/>
      <c r="J199" s="7"/>
      <c r="K199" s="7"/>
      <c r="L199" s="7"/>
      <c r="M199" s="1"/>
      <c r="N199" s="1"/>
    </row>
    <row r="200" spans="1:14" ht="16.2" x14ac:dyDescent="0.35">
      <c r="A200" s="68" t="s">
        <v>63</v>
      </c>
      <c r="B200" s="69"/>
      <c r="C200" s="70"/>
      <c r="D200" s="52">
        <v>15916.5</v>
      </c>
      <c r="E200" s="34"/>
      <c r="F200" s="18"/>
      <c r="G200" s="35"/>
      <c r="H200" s="25"/>
      <c r="I200" s="7"/>
      <c r="J200" s="7"/>
      <c r="K200" s="7"/>
      <c r="L200" s="7"/>
      <c r="M200" s="1"/>
      <c r="N200" s="1"/>
    </row>
    <row r="201" spans="1:14" ht="16.2" x14ac:dyDescent="0.35">
      <c r="A201" s="106" t="s">
        <v>11</v>
      </c>
      <c r="B201" s="106"/>
      <c r="C201" s="106"/>
      <c r="D201" s="53">
        <f>SUM(D167:D200)</f>
        <v>5605962.7499999991</v>
      </c>
      <c r="E201" s="36"/>
      <c r="F201" s="18"/>
      <c r="G201" s="37"/>
      <c r="H201" s="37"/>
      <c r="I201" s="37"/>
      <c r="J201" s="37"/>
      <c r="K201" s="7"/>
      <c r="L201" s="7"/>
      <c r="M201" s="1"/>
      <c r="N201" s="1"/>
    </row>
    <row r="202" spans="1:14" ht="13.8" x14ac:dyDescent="0.3">
      <c r="A202" s="19"/>
      <c r="B202" s="37"/>
      <c r="C202" s="37"/>
      <c r="D202" s="37"/>
      <c r="E202" s="37"/>
      <c r="F202" s="37"/>
      <c r="G202" s="37"/>
      <c r="H202" s="37"/>
      <c r="I202" s="37"/>
      <c r="J202" s="37"/>
      <c r="K202" s="7"/>
      <c r="L202" s="7"/>
      <c r="M202" s="1"/>
      <c r="N202" s="1"/>
    </row>
    <row r="203" spans="1:14" ht="13.8" x14ac:dyDescent="0.3">
      <c r="A203" s="19"/>
      <c r="B203" s="37"/>
      <c r="C203" s="37"/>
      <c r="D203" s="37"/>
      <c r="E203" s="37"/>
      <c r="F203" s="37"/>
      <c r="G203" s="37"/>
      <c r="H203" s="37"/>
      <c r="I203" s="37"/>
      <c r="J203" s="37"/>
      <c r="K203" s="7"/>
      <c r="L203" s="7"/>
      <c r="M203" s="1"/>
      <c r="N203" s="1"/>
    </row>
    <row r="204" spans="1:14" ht="14.4" thickBot="1" x14ac:dyDescent="0.35">
      <c r="A204" s="19"/>
      <c r="B204" s="38"/>
      <c r="C204" s="38"/>
      <c r="D204" s="38"/>
      <c r="E204" s="38"/>
      <c r="F204" s="38"/>
      <c r="G204" s="38"/>
      <c r="H204" s="38"/>
      <c r="I204" s="38"/>
      <c r="J204" s="38"/>
      <c r="K204" s="7"/>
      <c r="L204" s="7"/>
      <c r="M204" s="1"/>
      <c r="N204" s="1"/>
    </row>
    <row r="205" spans="1:14" ht="19.2" thickTop="1" thickBot="1" x14ac:dyDescent="0.4">
      <c r="A205" s="57" t="s">
        <v>30</v>
      </c>
      <c r="B205" s="116" t="s">
        <v>86</v>
      </c>
      <c r="C205" s="117"/>
      <c r="D205" s="117"/>
      <c r="E205" s="117"/>
      <c r="F205" s="117"/>
      <c r="G205" s="118"/>
    </row>
    <row r="206" spans="1:14" ht="24.75" customHeight="1" thickTop="1" x14ac:dyDescent="0.35">
      <c r="A206" s="114" t="s">
        <v>31</v>
      </c>
      <c r="B206" s="115"/>
      <c r="C206" s="115"/>
      <c r="D206" s="115"/>
      <c r="E206" s="55"/>
      <c r="F206" s="56"/>
      <c r="G206" s="56"/>
      <c r="H206" s="55"/>
      <c r="I206" s="113"/>
      <c r="J206" s="113"/>
      <c r="K206" s="113"/>
      <c r="L206" s="113"/>
      <c r="M206" s="54"/>
    </row>
    <row r="207" spans="1:14" ht="13.8" x14ac:dyDescent="0.3">
      <c r="A207" s="1"/>
      <c r="B207" s="1"/>
      <c r="C207" s="1"/>
      <c r="D207" s="1"/>
      <c r="E207" s="1"/>
      <c r="F207" s="7"/>
      <c r="G207" s="39"/>
      <c r="H207" s="39"/>
      <c r="I207" s="39"/>
      <c r="J207" s="39"/>
      <c r="K207" s="7"/>
      <c r="L207" s="7"/>
      <c r="M207" s="1"/>
      <c r="N207" s="1"/>
    </row>
    <row r="208" spans="1:14" ht="61.5" customHeight="1" x14ac:dyDescent="0.25">
      <c r="A208" s="40" t="s">
        <v>12</v>
      </c>
      <c r="B208" s="40" t="s">
        <v>13</v>
      </c>
      <c r="C208" s="40" t="s">
        <v>14</v>
      </c>
      <c r="D208" s="40" t="s">
        <v>15</v>
      </c>
      <c r="E208" s="41" t="s">
        <v>16</v>
      </c>
      <c r="F208" s="41" t="s">
        <v>32</v>
      </c>
      <c r="G208" s="40" t="s">
        <v>33</v>
      </c>
    </row>
    <row r="209" spans="1:7" ht="61.5" customHeight="1" x14ac:dyDescent="0.35">
      <c r="A209" s="58" t="s">
        <v>66</v>
      </c>
      <c r="B209" s="58" t="s">
        <v>71</v>
      </c>
      <c r="C209" s="59" t="s">
        <v>76</v>
      </c>
      <c r="D209" s="59" t="s">
        <v>87</v>
      </c>
      <c r="E209" s="59" t="s">
        <v>79</v>
      </c>
      <c r="F209" s="60">
        <v>43903</v>
      </c>
      <c r="G209" s="61" t="s">
        <v>83</v>
      </c>
    </row>
    <row r="210" spans="1:7" ht="61.5" customHeight="1" x14ac:dyDescent="0.35">
      <c r="A210" s="58" t="s">
        <v>67</v>
      </c>
      <c r="B210" s="58" t="s">
        <v>72</v>
      </c>
      <c r="C210" s="59" t="s">
        <v>77</v>
      </c>
      <c r="D210" s="59" t="s">
        <v>78</v>
      </c>
      <c r="E210" s="59" t="s">
        <v>80</v>
      </c>
      <c r="F210" s="60">
        <v>43903</v>
      </c>
      <c r="G210" s="61" t="s">
        <v>84</v>
      </c>
    </row>
    <row r="211" spans="1:7" ht="61.5" customHeight="1" x14ac:dyDescent="0.35">
      <c r="A211" s="58" t="s">
        <v>68</v>
      </c>
      <c r="B211" s="58" t="s">
        <v>73</v>
      </c>
      <c r="C211" s="59" t="s">
        <v>77</v>
      </c>
      <c r="D211" s="59" t="s">
        <v>78</v>
      </c>
      <c r="E211" s="59" t="s">
        <v>81</v>
      </c>
      <c r="F211" s="60">
        <v>43903</v>
      </c>
      <c r="G211" s="61" t="s">
        <v>84</v>
      </c>
    </row>
    <row r="212" spans="1:7" ht="61.5" customHeight="1" x14ac:dyDescent="0.35">
      <c r="A212" s="58" t="s">
        <v>69</v>
      </c>
      <c r="B212" s="58" t="s">
        <v>74</v>
      </c>
      <c r="C212" s="59" t="s">
        <v>77</v>
      </c>
      <c r="D212" s="59" t="s">
        <v>88</v>
      </c>
      <c r="E212" s="59" t="s">
        <v>82</v>
      </c>
      <c r="F212" s="60">
        <v>42473</v>
      </c>
      <c r="G212" s="61" t="s">
        <v>85</v>
      </c>
    </row>
    <row r="213" spans="1:7" ht="61.5" customHeight="1" x14ac:dyDescent="0.35">
      <c r="A213" s="58" t="s">
        <v>70</v>
      </c>
      <c r="B213" s="58" t="s">
        <v>75</v>
      </c>
      <c r="C213" s="59" t="s">
        <v>77</v>
      </c>
      <c r="D213" s="59" t="s">
        <v>78</v>
      </c>
      <c r="E213" s="59" t="s">
        <v>89</v>
      </c>
      <c r="F213" s="60">
        <v>43903</v>
      </c>
      <c r="G213" s="61" t="s">
        <v>84</v>
      </c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7" ht="61.5" customHeight="1" x14ac:dyDescent="0.35">
      <c r="A241" s="58"/>
      <c r="B241" s="58"/>
      <c r="C241" s="59"/>
      <c r="D241" s="59"/>
      <c r="E241" s="59"/>
      <c r="F241" s="60"/>
      <c r="G241" s="61"/>
    </row>
    <row r="242" spans="1:7" ht="61.5" customHeight="1" x14ac:dyDescent="0.35">
      <c r="A242" s="58"/>
      <c r="B242" s="58"/>
      <c r="C242" s="59"/>
      <c r="D242" s="59"/>
      <c r="E242" s="59"/>
      <c r="F242" s="60"/>
      <c r="G242" s="61"/>
    </row>
    <row r="243" spans="1:7" ht="61.5" customHeight="1" x14ac:dyDescent="0.35">
      <c r="A243" s="58"/>
      <c r="B243" s="58"/>
      <c r="C243" s="59"/>
      <c r="D243" s="59"/>
      <c r="E243" s="59"/>
      <c r="F243" s="60"/>
      <c r="G243" s="61"/>
    </row>
    <row r="244" spans="1:7" ht="61.5" customHeight="1" x14ac:dyDescent="0.35">
      <c r="A244" s="58"/>
      <c r="B244" s="58"/>
      <c r="C244" s="59"/>
      <c r="D244" s="59"/>
      <c r="E244" s="59"/>
      <c r="F244" s="60"/>
      <c r="G244" s="61"/>
    </row>
    <row r="245" spans="1:7" ht="61.5" customHeight="1" x14ac:dyDescent="0.35">
      <c r="A245" s="58"/>
      <c r="B245" s="58"/>
      <c r="C245" s="59"/>
      <c r="D245" s="59"/>
      <c r="E245" s="59"/>
      <c r="F245" s="60"/>
      <c r="G245" s="61"/>
    </row>
    <row r="246" spans="1:7" ht="61.5" customHeight="1" x14ac:dyDescent="0.35">
      <c r="A246" s="58"/>
      <c r="B246" s="58"/>
      <c r="C246" s="59"/>
      <c r="D246" s="59"/>
      <c r="E246" s="59"/>
      <c r="F246" s="60"/>
      <c r="G246" s="61"/>
    </row>
    <row r="247" spans="1:7" ht="61.5" customHeight="1" x14ac:dyDescent="0.35">
      <c r="A247" s="58"/>
      <c r="B247" s="58"/>
      <c r="C247" s="59"/>
      <c r="D247" s="59"/>
      <c r="E247" s="59"/>
      <c r="F247" s="60"/>
      <c r="G247" s="61"/>
    </row>
    <row r="248" spans="1:7" ht="61.5" customHeight="1" x14ac:dyDescent="0.35">
      <c r="A248" s="58"/>
      <c r="B248" s="58"/>
      <c r="C248" s="59"/>
      <c r="D248" s="59"/>
      <c r="E248" s="59"/>
      <c r="F248" s="60"/>
      <c r="G248" s="61"/>
    </row>
    <row r="249" spans="1:7" ht="61.5" customHeight="1" x14ac:dyDescent="0.35">
      <c r="A249" s="58"/>
      <c r="B249" s="58"/>
      <c r="C249" s="59"/>
      <c r="D249" s="59"/>
      <c r="E249" s="59"/>
      <c r="F249" s="60"/>
      <c r="G249" s="61"/>
    </row>
    <row r="250" spans="1:7" ht="61.5" customHeight="1" x14ac:dyDescent="0.35">
      <c r="A250" s="58"/>
      <c r="B250" s="58"/>
      <c r="C250" s="59"/>
      <c r="D250" s="59"/>
      <c r="E250" s="59"/>
      <c r="F250" s="60"/>
      <c r="G250" s="61"/>
    </row>
    <row r="251" spans="1:7" ht="61.5" customHeight="1" x14ac:dyDescent="0.35">
      <c r="A251" s="58"/>
      <c r="B251" s="58"/>
      <c r="C251" s="59"/>
      <c r="D251" s="59"/>
      <c r="E251" s="59"/>
      <c r="F251" s="60"/>
      <c r="G251" s="61"/>
    </row>
    <row r="252" spans="1:7" ht="61.5" customHeight="1" x14ac:dyDescent="0.35">
      <c r="A252" s="58"/>
      <c r="B252" s="58"/>
      <c r="C252" s="59"/>
      <c r="D252" s="59"/>
      <c r="E252" s="59"/>
      <c r="F252" s="60"/>
      <c r="G252" s="61"/>
    </row>
    <row r="253" spans="1:7" ht="61.5" customHeight="1" x14ac:dyDescent="0.35">
      <c r="A253" s="58"/>
      <c r="B253" s="58"/>
      <c r="C253" s="59"/>
      <c r="D253" s="59"/>
      <c r="E253" s="59"/>
      <c r="F253" s="60"/>
      <c r="G253" s="61"/>
    </row>
    <row r="254" spans="1:7" ht="61.5" customHeight="1" x14ac:dyDescent="0.35">
      <c r="A254" s="58"/>
      <c r="B254" s="58"/>
      <c r="C254" s="59"/>
      <c r="D254" s="59"/>
      <c r="E254" s="59"/>
      <c r="F254" s="60"/>
      <c r="G254" s="61"/>
    </row>
    <row r="255" spans="1:7" ht="61.5" customHeight="1" x14ac:dyDescent="0.35">
      <c r="A255" s="58"/>
      <c r="B255" s="58"/>
      <c r="C255" s="59"/>
      <c r="D255" s="59"/>
      <c r="E255" s="59"/>
      <c r="F255" s="60"/>
      <c r="G255" s="61"/>
    </row>
    <row r="256" spans="1:7" ht="61.5" customHeight="1" x14ac:dyDescent="0.35">
      <c r="A256" s="58"/>
      <c r="B256" s="58"/>
      <c r="C256" s="59"/>
      <c r="D256" s="59"/>
      <c r="E256" s="59"/>
      <c r="F256" s="60"/>
      <c r="G256" s="61"/>
    </row>
    <row r="257" spans="1:7" ht="61.5" customHeight="1" x14ac:dyDescent="0.35">
      <c r="A257" s="58"/>
      <c r="B257" s="58"/>
      <c r="C257" s="59"/>
      <c r="D257" s="59"/>
      <c r="E257" s="59"/>
      <c r="F257" s="60"/>
      <c r="G257" s="61"/>
    </row>
    <row r="258" spans="1:7" ht="61.5" customHeight="1" x14ac:dyDescent="0.35">
      <c r="A258" s="58"/>
      <c r="B258" s="58"/>
      <c r="C258" s="59"/>
      <c r="D258" s="59"/>
      <c r="E258" s="59"/>
      <c r="F258" s="60"/>
      <c r="G258" s="61"/>
    </row>
    <row r="259" spans="1:7" ht="61.5" customHeight="1" x14ac:dyDescent="0.35">
      <c r="A259" s="58"/>
      <c r="B259" s="58"/>
      <c r="C259" s="59"/>
      <c r="D259" s="59"/>
      <c r="E259" s="59"/>
      <c r="F259" s="60"/>
      <c r="G259" s="61"/>
    </row>
    <row r="260" spans="1:7" ht="61.5" customHeight="1" x14ac:dyDescent="0.35">
      <c r="A260" s="58"/>
      <c r="B260" s="58"/>
      <c r="C260" s="59"/>
      <c r="D260" s="59"/>
      <c r="E260" s="59"/>
      <c r="F260" s="60"/>
      <c r="G260" s="61"/>
    </row>
    <row r="261" spans="1:7" ht="61.5" customHeight="1" x14ac:dyDescent="0.35">
      <c r="A261" s="58"/>
      <c r="B261" s="58"/>
      <c r="C261" s="59"/>
      <c r="D261" s="59"/>
      <c r="E261" s="59"/>
      <c r="F261" s="60"/>
      <c r="G261" s="61"/>
    </row>
    <row r="262" spans="1:7" ht="61.5" customHeight="1" x14ac:dyDescent="0.35">
      <c r="A262" s="58"/>
      <c r="B262" s="58"/>
      <c r="C262" s="59"/>
      <c r="D262" s="59"/>
      <c r="E262" s="59"/>
      <c r="F262" s="60"/>
      <c r="G262" s="61"/>
    </row>
    <row r="263" spans="1:7" ht="61.5" customHeight="1" x14ac:dyDescent="0.35">
      <c r="A263" s="58"/>
      <c r="B263" s="58"/>
      <c r="C263" s="59"/>
      <c r="D263" s="59"/>
      <c r="E263" s="59"/>
      <c r="F263" s="60"/>
      <c r="G263" s="61"/>
    </row>
    <row r="264" spans="1:7" ht="61.5" customHeight="1" x14ac:dyDescent="0.35">
      <c r="A264" s="58"/>
      <c r="B264" s="58"/>
      <c r="C264" s="59"/>
      <c r="D264" s="59"/>
      <c r="E264" s="59"/>
      <c r="F264" s="60"/>
      <c r="G264" s="61"/>
    </row>
    <row r="265" spans="1:7" ht="61.5" customHeight="1" x14ac:dyDescent="0.35">
      <c r="A265" s="58"/>
      <c r="B265" s="58"/>
      <c r="C265" s="59"/>
      <c r="D265" s="59"/>
      <c r="E265" s="59"/>
      <c r="F265" s="60"/>
      <c r="G265" s="61"/>
    </row>
    <row r="266" spans="1:7" ht="61.5" customHeight="1" x14ac:dyDescent="0.35">
      <c r="A266" s="58"/>
      <c r="B266" s="58"/>
      <c r="C266" s="59"/>
      <c r="D266" s="59"/>
      <c r="E266" s="59"/>
      <c r="F266" s="60"/>
      <c r="G266" s="61"/>
    </row>
    <row r="267" spans="1:7" ht="61.5" customHeight="1" x14ac:dyDescent="0.35">
      <c r="A267" s="58"/>
      <c r="B267" s="58"/>
      <c r="C267" s="59"/>
      <c r="D267" s="59"/>
      <c r="E267" s="59"/>
      <c r="F267" s="60"/>
      <c r="G267" s="61"/>
    </row>
    <row r="268" spans="1:7" ht="61.5" customHeight="1" x14ac:dyDescent="0.35">
      <c r="A268" s="58"/>
      <c r="B268" s="58"/>
      <c r="C268" s="59"/>
      <c r="D268" s="59"/>
      <c r="E268" s="59"/>
      <c r="F268" s="60"/>
      <c r="G268" s="61"/>
    </row>
    <row r="269" spans="1:7" ht="61.5" customHeight="1" x14ac:dyDescent="0.35">
      <c r="A269" s="58"/>
      <c r="B269" s="58"/>
      <c r="C269" s="59"/>
      <c r="D269" s="59"/>
      <c r="E269" s="59"/>
      <c r="F269" s="60"/>
      <c r="G269" s="61"/>
    </row>
    <row r="270" spans="1:7" ht="61.5" customHeight="1" x14ac:dyDescent="0.35">
      <c r="A270" s="58"/>
      <c r="B270" s="58"/>
      <c r="C270" s="59"/>
      <c r="D270" s="59"/>
      <c r="E270" s="59"/>
      <c r="F270" s="60"/>
      <c r="G270" s="61"/>
    </row>
    <row r="271" spans="1:7" ht="61.5" customHeight="1" x14ac:dyDescent="0.35">
      <c r="A271" s="58"/>
      <c r="B271" s="58"/>
      <c r="C271" s="59"/>
      <c r="D271" s="59"/>
      <c r="E271" s="59"/>
      <c r="F271" s="60"/>
      <c r="G271" s="61"/>
    </row>
    <row r="272" spans="1:7" ht="61.5" customHeight="1" x14ac:dyDescent="0.35">
      <c r="A272" s="58"/>
      <c r="B272" s="58"/>
      <c r="C272" s="59"/>
      <c r="D272" s="59"/>
      <c r="E272" s="59"/>
      <c r="F272" s="60"/>
      <c r="G272" s="61"/>
    </row>
    <row r="273" spans="1:14" ht="61.5" customHeight="1" x14ac:dyDescent="0.35">
      <c r="A273" s="58"/>
      <c r="B273" s="58"/>
      <c r="C273" s="59"/>
      <c r="D273" s="59"/>
      <c r="E273" s="59"/>
      <c r="F273" s="60"/>
      <c r="G273" s="61"/>
    </row>
    <row r="274" spans="1:14" ht="61.5" customHeight="1" x14ac:dyDescent="0.35">
      <c r="A274" s="58"/>
      <c r="B274" s="58"/>
      <c r="C274" s="59"/>
      <c r="D274" s="59"/>
      <c r="E274" s="59"/>
      <c r="F274" s="60"/>
      <c r="G274" s="61"/>
    </row>
    <row r="276" spans="1:14" ht="13.8" x14ac:dyDescent="0.3">
      <c r="A276" s="19"/>
      <c r="B276" s="1"/>
      <c r="C276" s="1"/>
      <c r="D276" s="1"/>
      <c r="E276" s="1"/>
      <c r="F276" s="1"/>
      <c r="G276" s="1"/>
      <c r="H276" s="1"/>
      <c r="I276" s="1"/>
      <c r="J276" s="1"/>
      <c r="K276" s="7"/>
      <c r="L276" s="7"/>
      <c r="M276" s="1"/>
      <c r="N276" s="1"/>
    </row>
    <row r="277" spans="1:14" ht="14.4" x14ac:dyDescent="0.3">
      <c r="A277" s="42" t="s">
        <v>17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4"/>
      <c r="L277" s="45"/>
      <c r="M277" s="45"/>
      <c r="N277" s="45"/>
    </row>
    <row r="278" spans="1:14" ht="16.2" x14ac:dyDescent="0.25">
      <c r="A278" s="46">
        <v>1</v>
      </c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</row>
    <row r="279" spans="1:14" ht="16.2" x14ac:dyDescent="0.25">
      <c r="A279" s="46">
        <f>A278+1</f>
        <v>2</v>
      </c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</row>
    <row r="280" spans="1:14" ht="16.2" x14ac:dyDescent="0.25">
      <c r="A280" s="46">
        <f>A279+1</f>
        <v>3</v>
      </c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</row>
    <row r="281" spans="1:14" ht="16.2" x14ac:dyDescent="0.25">
      <c r="A281" s="46">
        <f>A280+1</f>
        <v>4</v>
      </c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</row>
    <row r="282" spans="1:14" ht="16.2" x14ac:dyDescent="0.25">
      <c r="A282" s="4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</row>
    <row r="283" spans="1:14" ht="16.2" x14ac:dyDescent="0.25">
      <c r="A283" s="4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</row>
    <row r="284" spans="1:14" ht="16.8" thickBot="1" x14ac:dyDescent="0.4">
      <c r="A284" s="47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</row>
    <row r="285" spans="1:14" ht="20.25" customHeight="1" thickTop="1" thickBot="1" x14ac:dyDescent="0.4">
      <c r="A285" s="57" t="s">
        <v>30</v>
      </c>
      <c r="B285" s="116"/>
      <c r="C285" s="117"/>
      <c r="D285" s="117"/>
      <c r="E285" s="117"/>
      <c r="F285" s="117"/>
      <c r="G285" s="118"/>
    </row>
    <row r="286" spans="1:14" ht="19.5" customHeight="1" thickTop="1" x14ac:dyDescent="0.35">
      <c r="A286" s="114" t="s">
        <v>31</v>
      </c>
      <c r="B286" s="115"/>
      <c r="C286" s="115"/>
      <c r="D286" s="115"/>
      <c r="E286" s="55"/>
      <c r="F286" s="56"/>
      <c r="G286" s="56"/>
      <c r="H286" s="55"/>
      <c r="I286" s="113"/>
      <c r="J286" s="113"/>
      <c r="K286" s="113"/>
      <c r="L286" s="113"/>
      <c r="M286" s="67"/>
    </row>
    <row r="287" spans="1:14" ht="13.8" x14ac:dyDescent="0.3">
      <c r="A287" s="1"/>
      <c r="B287" s="1"/>
      <c r="C287" s="1"/>
      <c r="D287" s="1"/>
      <c r="E287" s="1"/>
      <c r="F287" s="7"/>
      <c r="G287" s="39"/>
      <c r="H287" s="39"/>
      <c r="I287" s="39"/>
      <c r="J287" s="39"/>
      <c r="K287" s="7"/>
      <c r="L287" s="7"/>
      <c r="M287" s="1"/>
      <c r="N287" s="1"/>
    </row>
    <row r="288" spans="1:14" ht="48.6" x14ac:dyDescent="0.25">
      <c r="A288" s="40" t="s">
        <v>12</v>
      </c>
      <c r="B288" s="40" t="s">
        <v>13</v>
      </c>
      <c r="C288" s="40" t="s">
        <v>14</v>
      </c>
      <c r="D288" s="40" t="s">
        <v>15</v>
      </c>
      <c r="E288" s="41" t="s">
        <v>16</v>
      </c>
      <c r="F288" s="41" t="s">
        <v>32</v>
      </c>
      <c r="G288" s="40" t="s">
        <v>33</v>
      </c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57" customHeight="1" x14ac:dyDescent="0.35">
      <c r="A292" s="58"/>
      <c r="B292" s="58"/>
      <c r="C292" s="59"/>
      <c r="D292" s="59"/>
      <c r="E292" s="59"/>
      <c r="F292" s="60"/>
      <c r="G292" s="61"/>
    </row>
    <row r="293" spans="1:7" ht="57" customHeight="1" x14ac:dyDescent="0.35">
      <c r="A293" s="58"/>
      <c r="B293" s="58"/>
      <c r="C293" s="59"/>
      <c r="D293" s="59"/>
      <c r="E293" s="59"/>
      <c r="F293" s="60"/>
      <c r="G293" s="61"/>
    </row>
    <row r="294" spans="1:7" ht="57" customHeight="1" x14ac:dyDescent="0.35">
      <c r="A294" s="58"/>
      <c r="B294" s="58"/>
      <c r="C294" s="59"/>
      <c r="D294" s="59"/>
      <c r="E294" s="59"/>
      <c r="F294" s="60"/>
      <c r="G294" s="61"/>
    </row>
    <row r="295" spans="1:7" ht="57" customHeight="1" x14ac:dyDescent="0.35">
      <c r="A295" s="58"/>
      <c r="B295" s="58"/>
      <c r="C295" s="59"/>
      <c r="D295" s="59"/>
      <c r="E295" s="59"/>
      <c r="F295" s="60"/>
      <c r="G295" s="61"/>
    </row>
    <row r="296" spans="1:7" ht="57" customHeight="1" x14ac:dyDescent="0.35">
      <c r="A296" s="58"/>
      <c r="B296" s="58"/>
      <c r="C296" s="59"/>
      <c r="D296" s="59"/>
      <c r="E296" s="59"/>
      <c r="F296" s="60"/>
      <c r="G296" s="61"/>
    </row>
    <row r="297" spans="1:7" ht="57" customHeight="1" x14ac:dyDescent="0.35">
      <c r="A297" s="58"/>
      <c r="B297" s="58"/>
      <c r="C297" s="59"/>
      <c r="D297" s="59"/>
      <c r="E297" s="59"/>
      <c r="F297" s="60"/>
      <c r="G297" s="61"/>
    </row>
    <row r="298" spans="1:7" ht="57" customHeight="1" x14ac:dyDescent="0.35">
      <c r="A298" s="58"/>
      <c r="B298" s="58"/>
      <c r="C298" s="59"/>
      <c r="D298" s="59"/>
      <c r="E298" s="59"/>
      <c r="F298" s="60"/>
      <c r="G298" s="61"/>
    </row>
    <row r="299" spans="1:7" ht="57" customHeight="1" x14ac:dyDescent="0.35">
      <c r="A299" s="58"/>
      <c r="B299" s="58"/>
      <c r="C299" s="59"/>
      <c r="D299" s="59"/>
      <c r="E299" s="59"/>
      <c r="F299" s="60"/>
      <c r="G299" s="61"/>
    </row>
    <row r="300" spans="1:7" ht="57" customHeight="1" x14ac:dyDescent="0.35">
      <c r="A300" s="58"/>
      <c r="B300" s="58"/>
      <c r="C300" s="59"/>
      <c r="D300" s="59"/>
      <c r="E300" s="59"/>
      <c r="F300" s="60"/>
      <c r="G300" s="61"/>
    </row>
    <row r="301" spans="1:7" ht="57" customHeight="1" x14ac:dyDescent="0.35">
      <c r="A301" s="58"/>
      <c r="B301" s="58"/>
      <c r="C301" s="59"/>
      <c r="D301" s="59"/>
      <c r="E301" s="59"/>
      <c r="F301" s="60"/>
      <c r="G301" s="61"/>
    </row>
    <row r="302" spans="1:7" ht="57" customHeight="1" x14ac:dyDescent="0.35">
      <c r="A302" s="58"/>
      <c r="B302" s="58"/>
      <c r="C302" s="59"/>
      <c r="D302" s="59"/>
      <c r="E302" s="59"/>
      <c r="F302" s="60"/>
      <c r="G302" s="61"/>
    </row>
    <row r="303" spans="1:7" ht="57" customHeight="1" x14ac:dyDescent="0.35">
      <c r="A303" s="58"/>
      <c r="B303" s="58"/>
      <c r="C303" s="59"/>
      <c r="D303" s="59"/>
      <c r="E303" s="59"/>
      <c r="F303" s="60"/>
      <c r="G303" s="61"/>
    </row>
    <row r="304" spans="1:7" ht="57" customHeight="1" x14ac:dyDescent="0.35">
      <c r="A304" s="58"/>
      <c r="B304" s="58"/>
      <c r="C304" s="59"/>
      <c r="D304" s="59"/>
      <c r="E304" s="59"/>
      <c r="F304" s="60"/>
      <c r="G304" s="61"/>
    </row>
    <row r="305" spans="1:7" ht="57" customHeight="1" x14ac:dyDescent="0.35">
      <c r="A305" s="58"/>
      <c r="B305" s="58"/>
      <c r="C305" s="59"/>
      <c r="D305" s="59"/>
      <c r="E305" s="59"/>
      <c r="F305" s="60"/>
      <c r="G305" s="61"/>
    </row>
    <row r="306" spans="1:7" ht="57" customHeight="1" x14ac:dyDescent="0.35">
      <c r="A306" s="58"/>
      <c r="B306" s="58"/>
      <c r="C306" s="59"/>
      <c r="D306" s="59"/>
      <c r="E306" s="59"/>
      <c r="F306" s="60"/>
      <c r="G306" s="61"/>
    </row>
    <row r="307" spans="1:7" ht="57" customHeight="1" x14ac:dyDescent="0.35">
      <c r="A307" s="58"/>
      <c r="B307" s="58"/>
      <c r="C307" s="59"/>
      <c r="D307" s="59"/>
      <c r="E307" s="59"/>
      <c r="F307" s="60"/>
      <c r="G307" s="61"/>
    </row>
    <row r="308" spans="1:7" ht="61.5" customHeight="1" x14ac:dyDescent="0.35">
      <c r="A308" s="58"/>
      <c r="B308" s="58"/>
      <c r="C308" s="59"/>
      <c r="D308" s="59"/>
      <c r="E308" s="59"/>
      <c r="F308" s="60"/>
      <c r="G308" s="61"/>
    </row>
    <row r="309" spans="1:7" ht="61.5" customHeight="1" x14ac:dyDescent="0.35">
      <c r="A309" s="58"/>
      <c r="B309" s="58"/>
      <c r="C309" s="59"/>
      <c r="D309" s="59"/>
      <c r="E309" s="59"/>
      <c r="F309" s="60"/>
      <c r="G309" s="61"/>
    </row>
    <row r="310" spans="1:7" ht="61.5" customHeight="1" x14ac:dyDescent="0.35">
      <c r="A310" s="58"/>
      <c r="B310" s="58"/>
      <c r="C310" s="59"/>
      <c r="D310" s="59"/>
      <c r="E310" s="59"/>
      <c r="F310" s="60"/>
      <c r="G310" s="61"/>
    </row>
    <row r="311" spans="1:7" ht="61.5" customHeight="1" x14ac:dyDescent="0.35">
      <c r="A311" s="58"/>
      <c r="B311" s="58"/>
      <c r="C311" s="59"/>
      <c r="D311" s="59"/>
      <c r="E311" s="59"/>
      <c r="F311" s="60"/>
      <c r="G311" s="61"/>
    </row>
    <row r="312" spans="1:7" ht="61.5" customHeight="1" x14ac:dyDescent="0.35">
      <c r="A312" s="58"/>
      <c r="B312" s="58"/>
      <c r="C312" s="59"/>
      <c r="D312" s="59"/>
      <c r="E312" s="59"/>
      <c r="F312" s="60"/>
      <c r="G312" s="61"/>
    </row>
    <row r="313" spans="1:7" ht="61.5" customHeight="1" x14ac:dyDescent="0.35">
      <c r="A313" s="58"/>
      <c r="B313" s="58"/>
      <c r="C313" s="59"/>
      <c r="D313" s="59"/>
      <c r="E313" s="59"/>
      <c r="F313" s="60"/>
      <c r="G313" s="61"/>
    </row>
    <row r="314" spans="1:7" ht="61.5" customHeight="1" x14ac:dyDescent="0.35">
      <c r="A314" s="58"/>
      <c r="B314" s="58"/>
      <c r="C314" s="59"/>
      <c r="D314" s="59"/>
      <c r="E314" s="59"/>
      <c r="F314" s="60"/>
      <c r="G314" s="61"/>
    </row>
    <row r="315" spans="1:7" ht="61.5" customHeight="1" x14ac:dyDescent="0.35">
      <c r="A315" s="58"/>
      <c r="B315" s="58"/>
      <c r="C315" s="59"/>
      <c r="D315" s="59"/>
      <c r="E315" s="59"/>
      <c r="F315" s="60"/>
      <c r="G315" s="61"/>
    </row>
    <row r="316" spans="1:7" ht="61.5" customHeight="1" x14ac:dyDescent="0.35">
      <c r="A316" s="58"/>
      <c r="B316" s="58"/>
      <c r="C316" s="59"/>
      <c r="D316" s="59"/>
      <c r="E316" s="59"/>
      <c r="F316" s="60"/>
      <c r="G316" s="61"/>
    </row>
    <row r="317" spans="1:7" ht="61.5" customHeight="1" x14ac:dyDescent="0.35">
      <c r="A317" s="58"/>
      <c r="B317" s="58"/>
      <c r="C317" s="59"/>
      <c r="D317" s="59"/>
      <c r="E317" s="59"/>
      <c r="F317" s="60"/>
      <c r="G317" s="61"/>
    </row>
    <row r="318" spans="1:7" ht="61.5" customHeight="1" x14ac:dyDescent="0.35">
      <c r="A318" s="58"/>
      <c r="B318" s="58"/>
      <c r="C318" s="59"/>
      <c r="D318" s="59"/>
      <c r="E318" s="59"/>
      <c r="F318" s="60"/>
      <c r="G318" s="61"/>
    </row>
    <row r="319" spans="1:7" ht="61.5" customHeight="1" x14ac:dyDescent="0.35">
      <c r="A319" s="58"/>
      <c r="B319" s="58"/>
      <c r="C319" s="59"/>
      <c r="D319" s="59"/>
      <c r="E319" s="59"/>
      <c r="F319" s="60"/>
      <c r="G319" s="61"/>
    </row>
    <row r="320" spans="1:7" ht="61.5" customHeight="1" x14ac:dyDescent="0.35">
      <c r="A320" s="58"/>
      <c r="B320" s="58"/>
      <c r="C320" s="59"/>
      <c r="D320" s="59"/>
      <c r="E320" s="59"/>
      <c r="F320" s="60"/>
      <c r="G320" s="61"/>
    </row>
    <row r="321" spans="1:14" ht="61.5" customHeight="1" x14ac:dyDescent="0.35">
      <c r="A321" s="58"/>
      <c r="B321" s="58"/>
      <c r="C321" s="59"/>
      <c r="D321" s="59"/>
      <c r="E321" s="59"/>
      <c r="F321" s="60"/>
      <c r="G321" s="61"/>
    </row>
    <row r="322" spans="1:14" ht="61.5" customHeight="1" x14ac:dyDescent="0.35">
      <c r="A322" s="58"/>
      <c r="B322" s="58"/>
      <c r="C322" s="59"/>
      <c r="D322" s="59"/>
      <c r="E322" s="59"/>
      <c r="F322" s="60"/>
      <c r="G322" s="61"/>
    </row>
    <row r="323" spans="1:14" ht="61.5" customHeight="1" x14ac:dyDescent="0.35">
      <c r="A323" s="58"/>
      <c r="B323" s="58"/>
      <c r="C323" s="59"/>
      <c r="D323" s="59"/>
      <c r="E323" s="59"/>
      <c r="F323" s="60"/>
      <c r="G323" s="61"/>
    </row>
    <row r="324" spans="1:14" ht="61.5" customHeight="1" x14ac:dyDescent="0.35">
      <c r="A324" s="58"/>
      <c r="B324" s="58"/>
      <c r="C324" s="59"/>
      <c r="D324" s="59"/>
      <c r="E324" s="59"/>
      <c r="F324" s="60"/>
      <c r="G324" s="61"/>
    </row>
    <row r="325" spans="1:14" ht="61.5" customHeight="1" x14ac:dyDescent="0.35">
      <c r="A325" s="58"/>
      <c r="B325" s="58"/>
      <c r="C325" s="59"/>
      <c r="D325" s="59"/>
      <c r="E325" s="59"/>
      <c r="F325" s="60"/>
      <c r="G325" s="61"/>
    </row>
    <row r="326" spans="1:14" ht="61.5" customHeight="1" x14ac:dyDescent="0.35">
      <c r="A326" s="58"/>
      <c r="B326" s="58"/>
      <c r="C326" s="59"/>
      <c r="D326" s="59"/>
      <c r="E326" s="59"/>
      <c r="F326" s="60"/>
      <c r="G326" s="61"/>
    </row>
    <row r="327" spans="1:14" ht="61.5" customHeight="1" x14ac:dyDescent="0.35">
      <c r="A327" s="58"/>
      <c r="B327" s="58"/>
      <c r="C327" s="59"/>
      <c r="D327" s="59"/>
      <c r="E327" s="59"/>
      <c r="F327" s="60"/>
      <c r="G327" s="61"/>
    </row>
    <row r="328" spans="1:14" ht="61.5" customHeight="1" x14ac:dyDescent="0.35">
      <c r="A328" s="58"/>
      <c r="B328" s="58"/>
      <c r="C328" s="59"/>
      <c r="D328" s="59"/>
      <c r="E328" s="59"/>
      <c r="F328" s="60"/>
      <c r="G328" s="61"/>
    </row>
    <row r="329" spans="1:14" ht="61.5" customHeight="1" x14ac:dyDescent="0.35">
      <c r="A329" s="58"/>
      <c r="B329" s="58"/>
      <c r="C329" s="59"/>
      <c r="D329" s="59"/>
      <c r="E329" s="59"/>
      <c r="F329" s="60"/>
      <c r="G329" s="61"/>
    </row>
    <row r="330" spans="1:14" ht="61.5" customHeight="1" x14ac:dyDescent="0.35">
      <c r="A330" s="58"/>
      <c r="B330" s="58"/>
      <c r="C330" s="59"/>
      <c r="D330" s="59"/>
      <c r="E330" s="59"/>
      <c r="F330" s="60"/>
      <c r="G330" s="61"/>
    </row>
    <row r="331" spans="1:14" ht="61.5" customHeight="1" x14ac:dyDescent="0.35">
      <c r="A331" s="58"/>
      <c r="B331" s="58"/>
      <c r="C331" s="59"/>
      <c r="D331" s="59"/>
      <c r="E331" s="59"/>
      <c r="F331" s="60"/>
      <c r="G331" s="61"/>
    </row>
    <row r="333" spans="1:14" ht="13.8" x14ac:dyDescent="0.3">
      <c r="A333" s="19"/>
      <c r="B333" s="1"/>
      <c r="C333" s="1"/>
      <c r="D333" s="1"/>
      <c r="E333" s="1"/>
      <c r="F333" s="1"/>
      <c r="G333" s="1"/>
      <c r="H333" s="1"/>
      <c r="I333" s="1"/>
      <c r="J333" s="1"/>
      <c r="K333" s="7"/>
      <c r="L333" s="7"/>
      <c r="M333" s="1"/>
      <c r="N333" s="1"/>
    </row>
    <row r="334" spans="1:14" ht="14.4" x14ac:dyDescent="0.3">
      <c r="A334" s="42" t="s">
        <v>17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4"/>
      <c r="L334" s="45"/>
      <c r="M334" s="45"/>
      <c r="N334" s="45"/>
    </row>
    <row r="335" spans="1:14" ht="16.2" x14ac:dyDescent="0.25">
      <c r="A335" s="46">
        <v>1</v>
      </c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</row>
    <row r="336" spans="1:14" ht="16.2" x14ac:dyDescent="0.25">
      <c r="A336" s="46">
        <f>A335+1</f>
        <v>2</v>
      </c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</row>
    <row r="337" spans="1:14" ht="16.2" x14ac:dyDescent="0.25">
      <c r="A337" s="46">
        <f>A336+1</f>
        <v>3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</row>
    <row r="338" spans="1:14" ht="16.2" x14ac:dyDescent="0.25">
      <c r="A338" s="46">
        <f>A337+1</f>
        <v>4</v>
      </c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</row>
  </sheetData>
  <sheetProtection password="CACB" sheet="1" objects="1" scenarios="1" insertHyperlinks="0"/>
  <mergeCells count="151">
    <mergeCell ref="B338:N338"/>
    <mergeCell ref="A286:D286"/>
    <mergeCell ref="I286:J286"/>
    <mergeCell ref="K286:L286"/>
    <mergeCell ref="B335:N335"/>
    <mergeCell ref="B336:N336"/>
    <mergeCell ref="A85:C85"/>
    <mergeCell ref="A86:C86"/>
    <mergeCell ref="A87:C87"/>
    <mergeCell ref="A88:C88"/>
    <mergeCell ref="B285:G285"/>
    <mergeCell ref="A172:C172"/>
    <mergeCell ref="A173:C173"/>
    <mergeCell ref="A174:C174"/>
    <mergeCell ref="A175:C175"/>
    <mergeCell ref="A92:C92"/>
    <mergeCell ref="A93:C93"/>
    <mergeCell ref="B280:N280"/>
    <mergeCell ref="B281:N281"/>
    <mergeCell ref="B278:N278"/>
    <mergeCell ref="B279:N279"/>
    <mergeCell ref="A164:N164"/>
    <mergeCell ref="A199:C199"/>
    <mergeCell ref="A198:C198"/>
    <mergeCell ref="A83:C83"/>
    <mergeCell ref="A84:C84"/>
    <mergeCell ref="A75:C75"/>
    <mergeCell ref="A76:C76"/>
    <mergeCell ref="A77:C77"/>
    <mergeCell ref="A78:C78"/>
    <mergeCell ref="A79:C79"/>
    <mergeCell ref="B337:N337"/>
    <mergeCell ref="B160:C160"/>
    <mergeCell ref="I206:J206"/>
    <mergeCell ref="K206:L206"/>
    <mergeCell ref="A206:D206"/>
    <mergeCell ref="B205:G205"/>
    <mergeCell ref="B161:C161"/>
    <mergeCell ref="B162:C162"/>
    <mergeCell ref="A168:C168"/>
    <mergeCell ref="A169:C169"/>
    <mergeCell ref="A166:D166"/>
    <mergeCell ref="A167:C167"/>
    <mergeCell ref="A170:C170"/>
    <mergeCell ref="A171:C171"/>
    <mergeCell ref="A176:C176"/>
    <mergeCell ref="A197:C197"/>
    <mergeCell ref="A177:C177"/>
    <mergeCell ref="A74:C74"/>
    <mergeCell ref="A65:C65"/>
    <mergeCell ref="A66:C66"/>
    <mergeCell ref="A67:C67"/>
    <mergeCell ref="A68:C68"/>
    <mergeCell ref="A69:C69"/>
    <mergeCell ref="A80:C80"/>
    <mergeCell ref="A81:C81"/>
    <mergeCell ref="A82:C82"/>
    <mergeCell ref="A50:C50"/>
    <mergeCell ref="A51:C51"/>
    <mergeCell ref="A52:C52"/>
    <mergeCell ref="A53:C53"/>
    <mergeCell ref="A70:C70"/>
    <mergeCell ref="A71:C71"/>
    <mergeCell ref="A72:C72"/>
    <mergeCell ref="A57:C57"/>
    <mergeCell ref="A73:C73"/>
    <mergeCell ref="C21:N21"/>
    <mergeCell ref="A35:C35"/>
    <mergeCell ref="A201:C201"/>
    <mergeCell ref="A41:C41"/>
    <mergeCell ref="A42:C42"/>
    <mergeCell ref="A200:C200"/>
    <mergeCell ref="A37:C37"/>
    <mergeCell ref="A38:C38"/>
    <mergeCell ref="A36:C36"/>
    <mergeCell ref="A39:C39"/>
    <mergeCell ref="A95:C95"/>
    <mergeCell ref="A96:C96"/>
    <mergeCell ref="A97:C97"/>
    <mergeCell ref="A98:C98"/>
    <mergeCell ref="A99:C99"/>
    <mergeCell ref="A103:N103"/>
    <mergeCell ref="A105:N156"/>
    <mergeCell ref="A158:N158"/>
    <mergeCell ref="A45:C45"/>
    <mergeCell ref="A46:C46"/>
    <mergeCell ref="A47:C47"/>
    <mergeCell ref="A100:C100"/>
    <mergeCell ref="A48:C48"/>
    <mergeCell ref="A49:C49"/>
    <mergeCell ref="A8:N8"/>
    <mergeCell ref="A11:N11"/>
    <mergeCell ref="A13:B13"/>
    <mergeCell ref="A14:B14"/>
    <mergeCell ref="A20:B20"/>
    <mergeCell ref="C14:N14"/>
    <mergeCell ref="C13:N13"/>
    <mergeCell ref="C20:N20"/>
    <mergeCell ref="C15:N15"/>
    <mergeCell ref="C16:N16"/>
    <mergeCell ref="C17:N17"/>
    <mergeCell ref="C18:N18"/>
    <mergeCell ref="A15:B15"/>
    <mergeCell ref="A16:B16"/>
    <mergeCell ref="A17:B17"/>
    <mergeCell ref="A18:B18"/>
    <mergeCell ref="A19:B19"/>
    <mergeCell ref="C19:N19"/>
    <mergeCell ref="C22:N22"/>
    <mergeCell ref="A21:B22"/>
    <mergeCell ref="A23:B23"/>
    <mergeCell ref="C24:N29"/>
    <mergeCell ref="A24:B29"/>
    <mergeCell ref="A94:C94"/>
    <mergeCell ref="A40:C40"/>
    <mergeCell ref="A32:N32"/>
    <mergeCell ref="A34:C34"/>
    <mergeCell ref="A43:C43"/>
    <mergeCell ref="A44:C44"/>
    <mergeCell ref="A89:C89"/>
    <mergeCell ref="A90:C90"/>
    <mergeCell ref="A91:C91"/>
    <mergeCell ref="A58:C58"/>
    <mergeCell ref="A59:C59"/>
    <mergeCell ref="A60:C60"/>
    <mergeCell ref="A61:C61"/>
    <mergeCell ref="A62:C62"/>
    <mergeCell ref="A63:C63"/>
    <mergeCell ref="A64:C64"/>
    <mergeCell ref="A54:C54"/>
    <mergeCell ref="A55:C55"/>
    <mergeCell ref="A56:C56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95:C195"/>
    <mergeCell ref="A196:C196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</mergeCells>
  <dataValidations count="2">
    <dataValidation type="list" allowBlank="1" showInputMessage="1" showErrorMessage="1" sqref="C21:N22">
      <formula1>elencoNaturaGiuridica</formula1>
    </dataValidation>
    <dataValidation type="decimal" allowBlank="1" showInputMessage="1" showErrorMessage="1" sqref="D34:D99">
      <formula1>0</formula1>
      <formula2>100</formula2>
    </dataValidation>
  </dataValidations>
  <hyperlinks>
    <hyperlink ref="C20" r:id="rId1"/>
  </hyperlinks>
  <pageMargins left="0.7" right="0.7" top="0.75" bottom="0.75" header="0.3" footer="0.3"/>
  <pageSetup paperSize="9" scale="10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  <row r="4" spans="1:1" x14ac:dyDescent="0.3">
      <c r="A4" t="s">
        <v>28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E70703C-E29C-49B6-A80B-AB9D68476B96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