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1_" sheetId="1" r:id="rId1"/>
    <sheet name="2_" sheetId="2" r:id="rId2"/>
    <sheet name="3_" sheetId="3" r:id="rId3"/>
    <sheet name="4_" sheetId="4" r:id="rId4"/>
    <sheet name="5_" sheetId="5" r:id="rId5"/>
    <sheet name="6_" sheetId="6" r:id="rId6"/>
  </sheets>
  <definedNames>
    <definedName name="_xlnm.Print_Area" localSheetId="0">'1_'!$A$1:$I$46</definedName>
    <definedName name="_xlnm.Print_Area" localSheetId="1">'2_'!$A$1:$I$45</definedName>
    <definedName name="_xlnm.Print_Area" localSheetId="2">'3_'!$A$1:$I$44</definedName>
    <definedName name="_xlnm.Print_Area" localSheetId="3">'4_'!$A$1:$I$46</definedName>
    <definedName name="_xlnm.Print_Area" localSheetId="4">'5_'!$A$1:$I$47</definedName>
    <definedName name="_xlnm.Print_Area" localSheetId="5">'6_'!$A$1:$I$32</definedName>
  </definedNames>
  <calcPr fullCalcOnLoad="1"/>
</workbook>
</file>

<file path=xl/sharedStrings.xml><?xml version="1.0" encoding="utf-8"?>
<sst xmlns="http://schemas.openxmlformats.org/spreadsheetml/2006/main" count="340" uniqueCount="245">
  <si>
    <t>Fonte: Anagrafi comunali; dati provvisori.</t>
  </si>
  <si>
    <t>Codice</t>
  </si>
  <si>
    <t>Provincie e Comuni</t>
  </si>
  <si>
    <t>31.12.2004</t>
  </si>
  <si>
    <t>Var %</t>
  </si>
  <si>
    <t>ISTAT</t>
  </si>
  <si>
    <t>totale</t>
  </si>
  <si>
    <t>maschi</t>
  </si>
  <si>
    <t>femmine</t>
  </si>
  <si>
    <t>PORDENONE</t>
  </si>
  <si>
    <t>UDINE</t>
  </si>
  <si>
    <t>GORIZIA</t>
  </si>
  <si>
    <t>TRIESTE</t>
  </si>
  <si>
    <t>FVG</t>
  </si>
  <si>
    <t>Prov. di</t>
  </si>
  <si>
    <t>Regione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</si>
  <si>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</si>
  <si>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</si>
  <si>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</si>
  <si>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</si>
  <si>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</si>
  <si>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</si>
  <si>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</si>
  <si>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</si>
  <si>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</si>
  <si>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</si>
  <si>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</si>
  <si>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</si>
  <si>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Buia</t>
  </si>
  <si>
    <t>Buttrio</t>
  </si>
  <si>
    <t>Camino al Tagliamento</t>
  </si>
  <si>
    <t>Campoformido</t>
  </si>
  <si>
    <t>Campolongo al Torre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</si>
  <si>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</si>
  <si>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</si>
  <si>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</si>
  <si>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</si>
  <si>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</si>
  <si>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</si>
  <si>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</si>
  <si>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</si>
  <si>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</si>
  <si>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</si>
  <si>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</si>
  <si>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</si>
  <si>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</si>
  <si>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</si>
  <si>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</si>
  <si>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</si>
  <si>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</si>
  <si>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</si>
  <si>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</si>
  <si>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</si>
  <si>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Fiumicello</t>
  </si>
  <si>
    <t>Flaibano</t>
  </si>
  <si>
    <t>Forgaria nel Friuli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</si>
  <si>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</si>
  <si>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</si>
  <si>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</si>
  <si>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</si>
  <si>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</si>
  <si>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</si>
  <si>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</si>
  <si>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</si>
  <si>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</si>
  <si>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</si>
  <si>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Ligosullo</t>
  </si>
  <si>
    <t>Lusevera</t>
  </si>
  <si>
    <t>Magnano in Riviera</t>
  </si>
  <si>
    <t>Majano</t>
  </si>
  <si>
    <t>Malborghetto-Valbruna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</si>
  <si>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</si>
  <si>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</si>
  <si>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</si>
  <si>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</si>
  <si>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</si>
  <si>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</si>
  <si>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</si>
  <si>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</si>
  <si>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</si>
  <si>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</si>
  <si>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</si>
  <si>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</si>
  <si>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</si>
  <si>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</si>
  <si>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</si>
  <si>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</si>
  <si>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</si>
  <si>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</si>
  <si>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</si>
  <si>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</si>
  <si>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</si>
  <si>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 xml:space="preserve">Pontebba 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</si>
  <si>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</si>
  <si>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</si>
  <si>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</si>
  <si>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</si>
  <si>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</si>
  <si>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</si>
  <si>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</si>
  <si>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</si>
  <si>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</si>
  <si>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</si>
  <si>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</si>
  <si>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</si>
  <si>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</si>
  <si>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Roiale</t>
  </si>
  <si>
    <t>Remanzacco</t>
  </si>
  <si>
    <t>Resia</t>
  </si>
  <si>
    <t>Resiutta</t>
  </si>
  <si>
    <t>Rigolato</t>
  </si>
  <si>
    <t>Rive d'Arcano</t>
  </si>
  <si>
    <t>Rivignano</t>
  </si>
  <si>
    <t>Ronchis</t>
  </si>
  <si>
    <t>Ruda</t>
  </si>
  <si>
    <t>San Daniele del Friuli</t>
  </si>
  <si>
    <t>San Giorgio di Nogaro</t>
  </si>
  <si>
    <t>San Giovanni al Natis.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</si>
  <si>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</si>
  <si>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</si>
  <si>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</si>
  <si>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</si>
  <si>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</si>
  <si>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</si>
  <si>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</si>
  <si>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</si>
  <si>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</si>
  <si>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</si>
  <si>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</si>
  <si>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</si>
  <si>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</si>
  <si>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Tapogliano</t>
  </si>
  <si>
    <t>Tarcento</t>
  </si>
  <si>
    <t>Tarvisio</t>
  </si>
  <si>
    <t>Tavagnacco</t>
  </si>
  <si>
    <t>Teor</t>
  </si>
  <si>
    <t>Terzo d'Aquileia</t>
  </si>
  <si>
    <t>Tolmezzo</t>
  </si>
  <si>
    <t>Torreano</t>
  </si>
  <si>
    <t>Torviscosa</t>
  </si>
  <si>
    <t>Trasaghis</t>
  </si>
  <si>
    <t>Treppo Carnico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</si>
  <si>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</si>
  <si>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</si>
  <si>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</si>
  <si>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</si>
  <si>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</si>
  <si>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</si>
  <si>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</si>
  <si>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</si>
  <si>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Villa Vicentina</t>
  </si>
  <si>
    <t>Visco</t>
  </si>
  <si>
    <t>Zuglio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</si>
  <si>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</si>
  <si>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</si>
  <si>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</si>
  <si>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</si>
  <si>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</si>
  <si>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</si>
  <si>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</si>
  <si>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</si>
  <si>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</si>
  <si>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</si>
  <si>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</si>
  <si>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</si>
  <si>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</si>
  <si>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</si>
  <si>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</si>
  <si>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</si>
  <si>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</si>
  <si>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</si>
  <si>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</si>
  <si>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</si>
  <si>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</si>
  <si>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Duino-Aurisina</t>
  </si>
  <si>
    <t>Monrupino</t>
  </si>
  <si>
    <t>Muggia</t>
  </si>
  <si>
    <t>San Dorligo della Valle</t>
  </si>
  <si>
    <t>Sgonico</t>
  </si>
  <si>
    <t>Trieste</t>
  </si>
  <si>
    <t>Andreis</t>
  </si>
  <si>
    <t>Arba</t>
  </si>
  <si>
    <t>Arzene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</si>
  <si>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</si>
  <si>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</si>
  <si>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</si>
  <si>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</si>
  <si>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</si>
  <si>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</si>
  <si>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</si>
  <si>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</si>
  <si>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</si>
  <si>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</si>
  <si>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</si>
  <si>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</si>
  <si>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</si>
  <si>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</si>
  <si>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</si>
  <si>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</si>
  <si>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</si>
  <si>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</si>
  <si>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</si>
  <si>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</si>
  <si>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</si>
  <si>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</si>
  <si>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</si>
  <si>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</si>
  <si>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</si>
  <si>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</si>
  <si>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</si>
  <si>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</si>
  <si>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Pordenone</t>
  </si>
  <si>
    <t>Prata di Pordenone</t>
  </si>
  <si>
    <t>Pravisdomini</t>
  </si>
  <si>
    <t>Roveredo in Piano</t>
  </si>
  <si>
    <t>Sacile</t>
  </si>
  <si>
    <t>San Giorgio della Rich.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</si>
  <si>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</si>
  <si>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</si>
  <si>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</si>
  <si>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</si>
  <si>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</si>
  <si>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</si>
  <si>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</si>
  <si>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</si>
  <si>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</si>
  <si>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Vajont</t>
  </si>
  <si>
    <t>Valvasone</t>
  </si>
  <si>
    <t>Vito d'Asio</t>
  </si>
  <si>
    <t>Vivaro</t>
  </si>
  <si>
    <t>Zoppola</t>
  </si>
  <si>
    <t>Regione  FVG</t>
  </si>
  <si>
    <t>31.12.2005</t>
  </si>
  <si>
    <t>2004-2005</t>
  </si>
  <si>
    <t>Savogna d'Isonzo</t>
  </si>
  <si>
    <t>Staranzano</t>
  </si>
  <si>
    <t>Turriaco</t>
  </si>
  <si>
    <t>Villesse</t>
  </si>
  <si>
    <t>Popolazione</t>
  </si>
  <si>
    <t>residente</t>
  </si>
  <si>
    <t xml:space="preserve">Popolazione </t>
  </si>
  <si>
    <t>% stranieri</t>
  </si>
  <si>
    <t>su residenti</t>
  </si>
  <si>
    <t>Tav. 2.7 - FVG POPOLAZIONE STRANIERA RESIDENTE PER COMUNE - Situazione al 31.12.2005</t>
  </si>
  <si>
    <t>Tav. 2.7 segue  - FVG POPOLAZIONE STRANIERA RESIDENTE PER COMUNE - Situazione al 31.12.2005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</si>
</sst>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0_ \ \ ;\-* #,##0.00_ \ \ ;_-* &quot;-&quot;_ \ \ ;_-@_ \ \ \ "/>
    <numFmt numFmtId="184" formatCode="_-* #,##0.0_-;\-* #,##0.0_-;_-* &quot;-&quot;??_-;_-@_-"/>
    <numFmt numFmtId="185" formatCode="#,##0.0"/>
    <numFmt numFmtId="186" formatCode="#,##0.0_ ;\-#,##0.0\ "/>
    <numFmt numFmtId="187" formatCode="0.0"/>
    <numFmt numFmtId="188" formatCode="_-* #,##0.0_ \ \ ;\-* #,##0.0_ \ \ ;_-* &quot;-&quot;_ \ \ ;_-@_ \ \ \ "/>
    <numFmt numFmtId="189" formatCode="#,##0_ ;\-#,##0\ 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Courier"/>
      <family val="0"/>
    </font>
    <font>
      <sz val="9"/>
      <name val="Courier"/>
      <family val="0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79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Fill="1" applyBorder="1" applyAlignment="1">
      <alignment vertical="top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82" fontId="6" fillId="0" borderId="1" xfId="0" applyFont="1" applyFill="1" applyBorder="1" applyAlignment="1">
      <alignment horizontal="center"/>
    </xf>
    <xf numFmtId="182" fontId="5" fillId="0" borderId="0" xfId="0" applyFont="1" applyFill="1" applyAlignment="1">
      <alignment/>
    </xf>
    <xf numFmtId="182" fontId="5" fillId="0" borderId="0" xfId="0" applyFont="1" applyFill="1" applyBorder="1" applyAlignment="1">
      <alignment horizontal="left"/>
    </xf>
    <xf numFmtId="3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182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182" fontId="0" fillId="0" borderId="0" xfId="0" applyFill="1" applyAlignment="1">
      <alignment/>
    </xf>
    <xf numFmtId="182" fontId="6" fillId="0" borderId="0" xfId="0" applyFont="1" applyFill="1" applyAlignment="1">
      <alignment/>
    </xf>
    <xf numFmtId="182" fontId="6" fillId="0" borderId="0" xfId="0" applyFont="1" applyAlignment="1">
      <alignment/>
    </xf>
    <xf numFmtId="180" fontId="6" fillId="0" borderId="0" xfId="17" applyNumberFormat="1" applyFont="1" applyFill="1" applyAlignment="1">
      <alignment/>
    </xf>
    <xf numFmtId="181" fontId="6" fillId="0" borderId="0" xfId="17" applyNumberFormat="1" applyFont="1" applyFill="1" applyAlignment="1">
      <alignment/>
    </xf>
    <xf numFmtId="183" fontId="6" fillId="0" borderId="0" xfId="18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82" fontId="0" fillId="0" borderId="0" xfId="0" applyAlignment="1">
      <alignment/>
    </xf>
    <xf numFmtId="183" fontId="6" fillId="0" borderId="0" xfId="18" applyNumberFormat="1" applyFont="1" applyFill="1" applyAlignment="1">
      <alignment horizontal="right"/>
    </xf>
    <xf numFmtId="182" fontId="6" fillId="0" borderId="0" xfId="0" applyFont="1" applyBorder="1" applyAlignment="1">
      <alignment/>
    </xf>
    <xf numFmtId="182" fontId="6" fillId="0" borderId="0" xfId="0" applyFont="1" applyFill="1" applyBorder="1" applyAlignment="1">
      <alignment/>
    </xf>
    <xf numFmtId="180" fontId="6" fillId="0" borderId="0" xfId="17" applyNumberFormat="1" applyFont="1" applyFill="1" applyBorder="1" applyAlignment="1">
      <alignment/>
    </xf>
    <xf numFmtId="180" fontId="5" fillId="0" borderId="0" xfId="17" applyNumberFormat="1" applyFont="1" applyFill="1" applyAlignment="1">
      <alignment/>
    </xf>
    <xf numFmtId="182" fontId="6" fillId="0" borderId="0" xfId="0" applyFont="1" applyFill="1" applyBorder="1" applyAlignment="1">
      <alignment horizontal="left"/>
    </xf>
    <xf numFmtId="182" fontId="6" fillId="0" borderId="0" xfId="0" applyFont="1" applyFill="1" applyBorder="1" applyAlignment="1">
      <alignment horizontal="left" vertical="center"/>
    </xf>
    <xf numFmtId="182" fontId="5" fillId="0" borderId="0" xfId="0" applyFont="1" applyAlignment="1">
      <alignment/>
    </xf>
    <xf numFmtId="180" fontId="5" fillId="0" borderId="0" xfId="17" applyNumberFormat="1" applyFont="1" applyFill="1" applyBorder="1" applyAlignment="1">
      <alignment/>
    </xf>
    <xf numFmtId="182" fontId="6" fillId="0" borderId="0" xfId="0" applyFont="1" applyBorder="1" applyAlignment="1">
      <alignment vertical="top"/>
    </xf>
    <xf numFmtId="182" fontId="13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82" fontId="6" fillId="0" borderId="0" xfId="0" applyFont="1" applyFill="1" applyBorder="1" applyAlignment="1">
      <alignment horizontal="center"/>
    </xf>
    <xf numFmtId="182" fontId="6" fillId="0" borderId="2" xfId="0" applyFont="1" applyFill="1" applyBorder="1" applyAlignment="1">
      <alignment/>
    </xf>
    <xf numFmtId="182" fontId="6" fillId="0" borderId="2" xfId="0" applyFont="1" applyBorder="1" applyAlignment="1">
      <alignment/>
    </xf>
    <xf numFmtId="180" fontId="5" fillId="0" borderId="2" xfId="17" applyNumberFormat="1" applyFont="1" applyFill="1" applyBorder="1" applyAlignment="1">
      <alignment/>
    </xf>
    <xf numFmtId="180" fontId="6" fillId="0" borderId="2" xfId="17" applyNumberFormat="1" applyFont="1" applyFill="1" applyBorder="1" applyAlignment="1">
      <alignment/>
    </xf>
    <xf numFmtId="182" fontId="6" fillId="0" borderId="2" xfId="0" applyFont="1" applyFill="1" applyBorder="1" applyAlignment="1">
      <alignment horizontal="left"/>
    </xf>
    <xf numFmtId="182" fontId="0" fillId="0" borderId="0" xfId="0" applyBorder="1" applyAlignment="1">
      <alignment/>
    </xf>
    <xf numFmtId="170" fontId="5" fillId="0" borderId="0" xfId="0" applyFont="1" applyBorder="1" applyAlignment="1">
      <alignment vertical="center"/>
    </xf>
    <xf numFmtId="186" fontId="5" fillId="0" borderId="0" xfId="17" applyNumberFormat="1" applyFont="1" applyFill="1" applyAlignment="1">
      <alignment horizontal="right"/>
    </xf>
    <xf numFmtId="186" fontId="5" fillId="0" borderId="2" xfId="17" applyNumberFormat="1" applyFont="1" applyFill="1" applyBorder="1" applyAlignment="1">
      <alignment horizontal="right"/>
    </xf>
    <xf numFmtId="188" fontId="5" fillId="0" borderId="0" xfId="0" applyNumberFormat="1" applyFont="1" applyFill="1" applyAlignment="1">
      <alignment/>
    </xf>
    <xf numFmtId="188" fontId="5" fillId="0" borderId="2" xfId="0" applyNumberFormat="1" applyFont="1" applyFill="1" applyBorder="1" applyAlignment="1">
      <alignment/>
    </xf>
    <xf numFmtId="170" fontId="6" fillId="0" borderId="0" xfId="0" applyFont="1" applyBorder="1" applyAlignment="1">
      <alignment vertical="center"/>
    </xf>
    <xf numFmtId="170" fontId="9" fillId="0" borderId="0" xfId="0" applyFont="1" applyBorder="1" applyAlignment="1">
      <alignment vertical="top" wrapText="1"/>
    </xf>
    <xf numFmtId="182" fontId="0" fillId="0" borderId="0" xfId="0" applyFill="1" applyBorder="1" applyAlignment="1">
      <alignment/>
    </xf>
    <xf numFmtId="170" fontId="6" fillId="0" borderId="0" xfId="0" applyFont="1" applyBorder="1" applyAlignment="1">
      <alignment vertical="top"/>
    </xf>
    <xf numFmtId="170" fontId="7" fillId="0" borderId="0" xfId="0" applyFont="1" applyBorder="1" applyAlignment="1">
      <alignment vertical="center"/>
    </xf>
    <xf numFmtId="182" fontId="5" fillId="0" borderId="0" xfId="0" applyFont="1" applyBorder="1" applyAlignment="1">
      <alignment vertical="center"/>
    </xf>
    <xf numFmtId="186" fontId="5" fillId="0" borderId="0" xfId="17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/>
    </xf>
    <xf numFmtId="170" fontId="8" fillId="0" borderId="2" xfId="0" applyFont="1" applyBorder="1" applyAlignment="1">
      <alignment vertical="top" wrapText="1"/>
    </xf>
    <xf numFmtId="170" fontId="0" fillId="0" borderId="2" xfId="0" applyBorder="1" applyAlignment="1">
      <alignment vertical="top" wrapText="1"/>
    </xf>
    <xf numFmtId="170" fontId="14" fillId="0" borderId="0" xfId="0" applyFont="1" applyAlignment="1">
      <alignment vertical="top" wrapText="1"/>
    </xf>
    <xf numFmtId="182" fontId="6" fillId="0" borderId="0" xfId="0" applyFont="1" applyFill="1" applyBorder="1" applyAlignment="1">
      <alignment horizontal="left" vertical="center"/>
    </xf>
    <xf numFmtId="170" fontId="0" fillId="0" borderId="1" xfId="0" applyBorder="1" applyAlignment="1">
      <alignment horizontal="left"/>
    </xf>
    <xf numFmtId="182" fontId="6" fillId="0" borderId="0" xfId="0" applyFont="1" applyFill="1" applyBorder="1" applyAlignment="1">
      <alignment horizontal="center"/>
    </xf>
    <xf numFmtId="182" fontId="5" fillId="0" borderId="0" xfId="0" applyFont="1" applyBorder="1" applyAlignment="1">
      <alignment horizontal="left" vertical="center" wrapText="1"/>
    </xf>
    <xf numFmtId="170" fontId="12" fillId="0" borderId="0" xfId="0" applyFont="1" applyAlignment="1">
      <alignment vertical="top" wrapText="1"/>
    </xf>
    <xf numFmtId="170" fontId="6" fillId="0" borderId="1" xfId="0" applyFont="1" applyBorder="1" applyAlignment="1">
      <alignment horizontal="left"/>
    </xf>
    <xf numFmtId="170" fontId="14" fillId="0" borderId="3" xfId="0" applyFon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02"/>
  <sheetViews>
    <sheetView tabSelected="1" zoomScaleSheetLayoutView="100" workbookViewId="0" topLeftCell="A1">
      <selection activeCell="A1" sqref="A1:I1"/>
    </sheetView>
  </sheetViews>
  <sheetFormatPr defaultColWidth="6.625" defaultRowHeight="12.75"/>
  <cols>
    <col min="1" max="1" width="5.75390625" style="1" customWidth="1"/>
    <col min="2" max="2" width="15.625" style="1" customWidth="1"/>
    <col min="3" max="3" width="6.87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7.625" style="2" customWidth="1"/>
    <col min="10" max="10" width="2.75390625" style="1" customWidth="1"/>
    <col min="11" max="11" width="1.875" style="1" customWidth="1"/>
    <col min="12" max="12" width="3.875" style="1" customWidth="1"/>
    <col min="13" max="13" width="6.625" style="1" customWidth="1"/>
    <col min="14" max="14" width="7.25390625" style="1" bestFit="1" customWidth="1"/>
    <col min="15" max="16384" width="6.625" style="1" customWidth="1"/>
  </cols>
  <sheetData>
    <row r="1" spans="1:9" s="8" customFormat="1" ht="17.25" customHeight="1" thickBot="1">
      <c r="A1" s="69" t="s">
        <v>243</v>
      </c>
      <c r="B1" s="70"/>
      <c r="C1" s="70"/>
      <c r="D1" s="70"/>
      <c r="E1" s="70"/>
      <c r="F1" s="70"/>
      <c r="G1" s="70"/>
      <c r="H1" s="70"/>
      <c r="I1" s="70"/>
    </row>
    <row r="2" spans="1:249" s="5" customFormat="1" ht="23.25" customHeight="1" thickTop="1">
      <c r="A2" s="49" t="s">
        <v>1</v>
      </c>
      <c r="B2" s="72" t="s">
        <v>2</v>
      </c>
      <c r="C2" s="49" t="s">
        <v>3</v>
      </c>
      <c r="D2" s="74" t="s">
        <v>232</v>
      </c>
      <c r="E2" s="74"/>
      <c r="F2" s="74"/>
      <c r="G2" s="49" t="s">
        <v>4</v>
      </c>
      <c r="H2" s="49" t="s">
        <v>238</v>
      </c>
      <c r="I2" s="49" t="s">
        <v>241</v>
      </c>
      <c r="J2" s="4"/>
      <c r="K2" s="4"/>
      <c r="L2" s="6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s="5" customFormat="1" ht="15" customHeight="1">
      <c r="A3" s="12" t="s">
        <v>5</v>
      </c>
      <c r="B3" s="73"/>
      <c r="C3" s="12" t="s">
        <v>6</v>
      </c>
      <c r="D3" s="12" t="s">
        <v>7</v>
      </c>
      <c r="E3" s="12" t="s">
        <v>8</v>
      </c>
      <c r="F3" s="12" t="s">
        <v>6</v>
      </c>
      <c r="G3" s="12" t="s">
        <v>233</v>
      </c>
      <c r="H3" s="12" t="s">
        <v>239</v>
      </c>
      <c r="I3" s="12" t="s">
        <v>242</v>
      </c>
      <c r="J3" s="4"/>
      <c r="K3" s="4"/>
      <c r="L3" s="6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 ht="19.5" customHeight="1">
      <c r="A4" s="13" t="s">
        <v>14</v>
      </c>
      <c r="B4" s="14" t="s">
        <v>9</v>
      </c>
      <c r="C4" s="38">
        <v>19759</v>
      </c>
      <c r="D4" s="29">
        <v>11371</v>
      </c>
      <c r="E4" s="29">
        <v>10642</v>
      </c>
      <c r="F4" s="38">
        <v>22013</v>
      </c>
      <c r="G4" s="57">
        <f>(F4-C4)/C4*100</f>
        <v>11.407459891694923</v>
      </c>
      <c r="H4" s="29">
        <v>299640</v>
      </c>
      <c r="I4" s="59">
        <f>F4/H4*100</f>
        <v>7.346482445601388</v>
      </c>
      <c r="J4" s="8"/>
      <c r="K4" s="8"/>
      <c r="L4" s="6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 ht="13.5">
      <c r="A5" s="13" t="s">
        <v>14</v>
      </c>
      <c r="B5" s="14" t="s">
        <v>10</v>
      </c>
      <c r="C5" s="42">
        <v>21696</v>
      </c>
      <c r="D5" s="37">
        <v>12163</v>
      </c>
      <c r="E5" s="37">
        <v>11996</v>
      </c>
      <c r="F5" s="42">
        <v>24159</v>
      </c>
      <c r="G5" s="67">
        <f>(F5-C5)/C5*100</f>
        <v>11.352323008849558</v>
      </c>
      <c r="H5" s="37">
        <v>529843</v>
      </c>
      <c r="I5" s="68">
        <f aca="true" t="shared" si="0" ref="I5:I45">F5/H5*100</f>
        <v>4.559652576329214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 ht="13.5">
      <c r="A6" s="13" t="s">
        <v>14</v>
      </c>
      <c r="B6" s="14" t="s">
        <v>11</v>
      </c>
      <c r="C6" s="42">
        <v>6201</v>
      </c>
      <c r="D6" s="37">
        <v>4012</v>
      </c>
      <c r="E6" s="37">
        <v>2751</v>
      </c>
      <c r="F6" s="42">
        <v>6763</v>
      </c>
      <c r="G6" s="67">
        <f>(F6-C6)/C6*100</f>
        <v>9.063054346073214</v>
      </c>
      <c r="H6" s="37">
        <v>141088</v>
      </c>
      <c r="I6" s="68">
        <f t="shared" si="0"/>
        <v>4.793462236334769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spans="1:249" ht="13.5">
      <c r="A7" s="13" t="s">
        <v>14</v>
      </c>
      <c r="B7" s="14" t="s">
        <v>12</v>
      </c>
      <c r="C7" s="42">
        <v>11541</v>
      </c>
      <c r="D7" s="37">
        <v>6420</v>
      </c>
      <c r="E7" s="37">
        <v>5986</v>
      </c>
      <c r="F7" s="42">
        <v>12406</v>
      </c>
      <c r="G7" s="67">
        <f>(F7-C7)/C7*100</f>
        <v>7.4950177627588594</v>
      </c>
      <c r="H7" s="37">
        <v>240332</v>
      </c>
      <c r="I7" s="68">
        <f t="shared" si="0"/>
        <v>5.16202586422116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</row>
    <row r="8" spans="1:249" ht="13.5">
      <c r="A8" s="13" t="s">
        <v>15</v>
      </c>
      <c r="B8" s="20" t="s">
        <v>13</v>
      </c>
      <c r="C8" s="42">
        <f>SUM(C4:C7)</f>
        <v>59197</v>
      </c>
      <c r="D8" s="37">
        <f>SUM(D4:D7)</f>
        <v>33966</v>
      </c>
      <c r="E8" s="37">
        <f>SUM(E4:E7)</f>
        <v>31375</v>
      </c>
      <c r="F8" s="42">
        <f>SUM(F4:F7)</f>
        <v>65341</v>
      </c>
      <c r="G8" s="67">
        <f>(F8-C8)/C8*100</f>
        <v>10.378904336368397</v>
      </c>
      <c r="H8" s="37">
        <f>SUM(H4:H7)</f>
        <v>1210903</v>
      </c>
      <c r="I8" s="68">
        <f t="shared" si="0"/>
        <v>5.396055670850597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spans="1:249" ht="13.5">
      <c r="A9" s="27"/>
      <c r="B9" s="28"/>
      <c r="C9" s="42"/>
      <c r="D9" s="37"/>
      <c r="E9" s="37"/>
      <c r="F9" s="42"/>
      <c r="G9" s="67"/>
      <c r="H9" s="37"/>
      <c r="I9" s="68"/>
      <c r="J9" s="3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spans="1:249" ht="13.5">
      <c r="A10" s="13" t="s">
        <v>14</v>
      </c>
      <c r="B10" s="41" t="s">
        <v>9</v>
      </c>
      <c r="C10" s="42">
        <v>19759</v>
      </c>
      <c r="D10" s="37">
        <v>11371</v>
      </c>
      <c r="E10" s="37">
        <v>10642</v>
      </c>
      <c r="F10" s="42">
        <v>22013</v>
      </c>
      <c r="G10" s="67">
        <f aca="true" t="shared" si="1" ref="G10:G45">(F10-C10)/C10*100</f>
        <v>11.407459891694923</v>
      </c>
      <c r="H10" s="37">
        <v>299640</v>
      </c>
      <c r="I10" s="68">
        <f t="shared" si="0"/>
        <v>7.346482445601388</v>
      </c>
      <c r="J10" s="3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</row>
    <row r="11" spans="1:249" ht="13.5">
      <c r="A11" s="27">
        <v>93001</v>
      </c>
      <c r="B11" s="28" t="s">
        <v>180</v>
      </c>
      <c r="C11" s="42">
        <v>7</v>
      </c>
      <c r="D11" s="37">
        <v>4</v>
      </c>
      <c r="E11" s="37">
        <v>4</v>
      </c>
      <c r="F11" s="42">
        <v>8</v>
      </c>
      <c r="G11" s="67">
        <f t="shared" si="1"/>
        <v>14.285714285714285</v>
      </c>
      <c r="H11" s="37">
        <v>298</v>
      </c>
      <c r="I11" s="68">
        <f t="shared" si="0"/>
        <v>2.684563758389262</v>
      </c>
      <c r="J11" s="3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pans="1:249" ht="13.5">
      <c r="A12" s="27">
        <v>93002</v>
      </c>
      <c r="B12" s="28" t="s">
        <v>181</v>
      </c>
      <c r="C12" s="42">
        <v>68</v>
      </c>
      <c r="D12" s="37">
        <v>52</v>
      </c>
      <c r="E12" s="37">
        <v>48</v>
      </c>
      <c r="F12" s="42">
        <v>100</v>
      </c>
      <c r="G12" s="67">
        <f t="shared" si="1"/>
        <v>47.05882352941176</v>
      </c>
      <c r="H12" s="37">
        <v>1302</v>
      </c>
      <c r="I12" s="68">
        <f t="shared" si="0"/>
        <v>7.680491551459294</v>
      </c>
      <c r="J12" s="3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</row>
    <row r="13" spans="1:249" ht="13.5">
      <c r="A13" s="27">
        <v>93003</v>
      </c>
      <c r="B13" s="28" t="s">
        <v>182</v>
      </c>
      <c r="C13" s="42">
        <v>103</v>
      </c>
      <c r="D13" s="37">
        <v>64</v>
      </c>
      <c r="E13" s="37">
        <v>55</v>
      </c>
      <c r="F13" s="42">
        <v>119</v>
      </c>
      <c r="G13" s="67">
        <f t="shared" si="1"/>
        <v>15.53398058252427</v>
      </c>
      <c r="H13" s="37">
        <v>1699</v>
      </c>
      <c r="I13" s="68">
        <f t="shared" si="0"/>
        <v>7.004120070629782</v>
      </c>
      <c r="J13" s="3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pans="1:249" ht="13.5">
      <c r="A14" s="27">
        <v>93004</v>
      </c>
      <c r="B14" s="28" t="s">
        <v>183</v>
      </c>
      <c r="C14" s="42">
        <v>591</v>
      </c>
      <c r="D14" s="37">
        <v>348</v>
      </c>
      <c r="E14" s="37">
        <v>306</v>
      </c>
      <c r="F14" s="42">
        <v>654</v>
      </c>
      <c r="G14" s="67">
        <f t="shared" si="1"/>
        <v>10.65989847715736</v>
      </c>
      <c r="H14" s="37">
        <v>8831</v>
      </c>
      <c r="I14" s="68">
        <f t="shared" si="0"/>
        <v>7.405729815422942</v>
      </c>
      <c r="J14" s="3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spans="1:249" ht="13.5">
      <c r="A15" s="27">
        <v>93005</v>
      </c>
      <c r="B15" s="28" t="s">
        <v>184</v>
      </c>
      <c r="C15" s="42">
        <v>882</v>
      </c>
      <c r="D15" s="37">
        <v>544</v>
      </c>
      <c r="E15" s="37">
        <v>451</v>
      </c>
      <c r="F15" s="42">
        <v>995</v>
      </c>
      <c r="G15" s="67">
        <f t="shared" si="1"/>
        <v>12.811791383219957</v>
      </c>
      <c r="H15" s="37">
        <v>13994</v>
      </c>
      <c r="I15" s="68">
        <f t="shared" si="0"/>
        <v>7.110190081463484</v>
      </c>
      <c r="J15" s="3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</row>
    <row r="16" spans="1:249" ht="13.5">
      <c r="A16" s="27">
        <v>93006</v>
      </c>
      <c r="B16" s="28" t="s">
        <v>185</v>
      </c>
      <c r="C16" s="42">
        <v>5</v>
      </c>
      <c r="D16" s="37">
        <v>3</v>
      </c>
      <c r="E16" s="37">
        <v>1</v>
      </c>
      <c r="F16" s="42">
        <v>4</v>
      </c>
      <c r="G16" s="67">
        <f t="shared" si="1"/>
        <v>-20</v>
      </c>
      <c r="H16" s="37">
        <v>283</v>
      </c>
      <c r="I16" s="68">
        <f t="shared" si="0"/>
        <v>1.4134275618374559</v>
      </c>
      <c r="J16" s="3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7" spans="1:249" ht="13.5">
      <c r="A17" s="27">
        <v>93007</v>
      </c>
      <c r="B17" s="28" t="s">
        <v>186</v>
      </c>
      <c r="C17" s="42">
        <v>655</v>
      </c>
      <c r="D17" s="37">
        <v>378</v>
      </c>
      <c r="E17" s="37">
        <v>329</v>
      </c>
      <c r="F17" s="42">
        <v>707</v>
      </c>
      <c r="G17" s="67">
        <f t="shared" si="1"/>
        <v>7.938931297709924</v>
      </c>
      <c r="H17" s="37">
        <v>8593</v>
      </c>
      <c r="I17" s="68">
        <f t="shared" si="0"/>
        <v>8.227627138368439</v>
      </c>
      <c r="J17" s="3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pans="1:249" ht="13.5">
      <c r="A18" s="27">
        <v>93008</v>
      </c>
      <c r="B18" s="28" t="s">
        <v>187</v>
      </c>
      <c r="C18" s="42">
        <v>178</v>
      </c>
      <c r="D18" s="37">
        <v>89</v>
      </c>
      <c r="E18" s="37">
        <v>95</v>
      </c>
      <c r="F18" s="42">
        <v>184</v>
      </c>
      <c r="G18" s="67">
        <f t="shared" si="1"/>
        <v>3.3707865168539324</v>
      </c>
      <c r="H18" s="37">
        <v>2336</v>
      </c>
      <c r="I18" s="68">
        <f t="shared" si="0"/>
        <v>7.876712328767123</v>
      </c>
      <c r="J18" s="3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spans="1:249" ht="13.5">
      <c r="A19" s="27">
        <v>93009</v>
      </c>
      <c r="B19" s="28" t="s">
        <v>188</v>
      </c>
      <c r="C19" s="42">
        <v>312</v>
      </c>
      <c r="D19" s="37">
        <v>145</v>
      </c>
      <c r="E19" s="37">
        <v>167</v>
      </c>
      <c r="F19" s="42">
        <v>312</v>
      </c>
      <c r="G19" s="67">
        <f t="shared" si="1"/>
        <v>0</v>
      </c>
      <c r="H19" s="37">
        <v>6401</v>
      </c>
      <c r="I19" s="68">
        <f t="shared" si="0"/>
        <v>4.874238400249961</v>
      </c>
      <c r="J19" s="3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</row>
    <row r="20" spans="1:249" ht="13.5">
      <c r="A20" s="27">
        <v>93010</v>
      </c>
      <c r="B20" s="28" t="s">
        <v>189</v>
      </c>
      <c r="C20" s="42">
        <v>553</v>
      </c>
      <c r="D20" s="37">
        <v>312</v>
      </c>
      <c r="E20" s="37">
        <v>291</v>
      </c>
      <c r="F20" s="42">
        <v>603</v>
      </c>
      <c r="G20" s="67">
        <f t="shared" si="1"/>
        <v>9.041591320072333</v>
      </c>
      <c r="H20" s="37">
        <v>8228</v>
      </c>
      <c r="I20" s="68">
        <f t="shared" si="0"/>
        <v>7.328633932912008</v>
      </c>
      <c r="J20" s="3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</row>
    <row r="21" spans="1:249" ht="13.5">
      <c r="A21" s="27">
        <v>93011</v>
      </c>
      <c r="B21" s="28" t="s">
        <v>190</v>
      </c>
      <c r="C21" s="42">
        <v>46</v>
      </c>
      <c r="D21" s="37">
        <v>27</v>
      </c>
      <c r="E21" s="37">
        <v>28</v>
      </c>
      <c r="F21" s="42">
        <v>55</v>
      </c>
      <c r="G21" s="67">
        <f t="shared" si="1"/>
        <v>19.565217391304348</v>
      </c>
      <c r="H21" s="37">
        <v>940</v>
      </c>
      <c r="I21" s="68">
        <f t="shared" si="0"/>
        <v>5.851063829787234</v>
      </c>
      <c r="J21" s="33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</row>
    <row r="22" spans="1:249" ht="13.5">
      <c r="A22" s="27">
        <v>93012</v>
      </c>
      <c r="B22" s="28" t="s">
        <v>191</v>
      </c>
      <c r="C22" s="42">
        <v>44</v>
      </c>
      <c r="D22" s="37">
        <v>33</v>
      </c>
      <c r="E22" s="37">
        <v>37</v>
      </c>
      <c r="F22" s="42">
        <v>70</v>
      </c>
      <c r="G22" s="67">
        <f t="shared" si="1"/>
        <v>59.09090909090909</v>
      </c>
      <c r="H22" s="37">
        <v>1563</v>
      </c>
      <c r="I22" s="68">
        <f t="shared" si="0"/>
        <v>4.478566858605246</v>
      </c>
      <c r="J22" s="3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</row>
    <row r="23" spans="1:249" ht="13.5">
      <c r="A23" s="27">
        <v>93013</v>
      </c>
      <c r="B23" s="28" t="s">
        <v>192</v>
      </c>
      <c r="C23" s="42">
        <v>316</v>
      </c>
      <c r="D23" s="37">
        <v>213</v>
      </c>
      <c r="E23" s="37">
        <v>168</v>
      </c>
      <c r="F23" s="42">
        <v>381</v>
      </c>
      <c r="G23" s="67">
        <f t="shared" si="1"/>
        <v>20.569620253164558</v>
      </c>
      <c r="H23" s="37">
        <v>4989</v>
      </c>
      <c r="I23" s="68">
        <f t="shared" si="0"/>
        <v>7.636800962116657</v>
      </c>
      <c r="J23" s="3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</row>
    <row r="24" spans="1:17" s="6" customFormat="1" ht="12.75" customHeight="1">
      <c r="A24" s="27">
        <v>93014</v>
      </c>
      <c r="B24" s="28" t="s">
        <v>193</v>
      </c>
      <c r="C24" s="42">
        <v>7</v>
      </c>
      <c r="D24" s="37">
        <v>3</v>
      </c>
      <c r="E24" s="37">
        <v>5</v>
      </c>
      <c r="F24" s="42">
        <v>8</v>
      </c>
      <c r="G24" s="67">
        <f t="shared" si="1"/>
        <v>14.285714285714285</v>
      </c>
      <c r="H24" s="37">
        <v>451</v>
      </c>
      <c r="I24" s="68">
        <f t="shared" si="0"/>
        <v>1.7738359201773837</v>
      </c>
      <c r="J24" s="33"/>
      <c r="Q24" s="4"/>
    </row>
    <row r="25" spans="1:17" s="6" customFormat="1" ht="12.75" customHeight="1">
      <c r="A25" s="27">
        <v>93015</v>
      </c>
      <c r="B25" s="28" t="s">
        <v>194</v>
      </c>
      <c r="C25" s="42">
        <v>10</v>
      </c>
      <c r="D25" s="37">
        <v>1</v>
      </c>
      <c r="E25" s="37">
        <v>10</v>
      </c>
      <c r="F25" s="42">
        <v>11</v>
      </c>
      <c r="G25" s="67">
        <f t="shared" si="1"/>
        <v>10</v>
      </c>
      <c r="H25" s="37">
        <v>1116</v>
      </c>
      <c r="I25" s="68">
        <f t="shared" si="0"/>
        <v>0.985663082437276</v>
      </c>
      <c r="J25" s="33"/>
      <c r="Q25" s="4"/>
    </row>
    <row r="26" spans="1:17" s="6" customFormat="1" ht="12.75" customHeight="1">
      <c r="A26" s="27">
        <v>93016</v>
      </c>
      <c r="B26" s="28" t="s">
        <v>195</v>
      </c>
      <c r="C26" s="42">
        <v>10</v>
      </c>
      <c r="D26" s="37">
        <v>3</v>
      </c>
      <c r="E26" s="37">
        <v>3</v>
      </c>
      <c r="F26" s="42">
        <v>6</v>
      </c>
      <c r="G26" s="67">
        <f t="shared" si="1"/>
        <v>-40</v>
      </c>
      <c r="H26" s="37">
        <v>398</v>
      </c>
      <c r="I26" s="68">
        <f t="shared" si="0"/>
        <v>1.507537688442211</v>
      </c>
      <c r="J26" s="33"/>
      <c r="Q26" s="4"/>
    </row>
    <row r="27" spans="1:17" s="6" customFormat="1" ht="12.75" customHeight="1">
      <c r="A27" s="27">
        <v>93017</v>
      </c>
      <c r="B27" s="28" t="s">
        <v>196</v>
      </c>
      <c r="C27" s="42">
        <v>667</v>
      </c>
      <c r="D27" s="37">
        <v>403</v>
      </c>
      <c r="E27" s="37">
        <v>406</v>
      </c>
      <c r="F27" s="42">
        <v>809</v>
      </c>
      <c r="G27" s="67">
        <f t="shared" si="1"/>
        <v>21.289355322338828</v>
      </c>
      <c r="H27" s="37">
        <v>17971</v>
      </c>
      <c r="I27" s="68">
        <f t="shared" si="0"/>
        <v>4.5016971787880475</v>
      </c>
      <c r="J27" s="33"/>
      <c r="Q27" s="4"/>
    </row>
    <row r="28" spans="1:17" s="6" customFormat="1" ht="12.75" customHeight="1">
      <c r="A28" s="27">
        <v>93018</v>
      </c>
      <c r="B28" s="28" t="s">
        <v>197</v>
      </c>
      <c r="C28" s="42">
        <v>128</v>
      </c>
      <c r="D28" s="37">
        <v>78</v>
      </c>
      <c r="E28" s="37">
        <v>70</v>
      </c>
      <c r="F28" s="42">
        <v>148</v>
      </c>
      <c r="G28" s="67">
        <f t="shared" si="1"/>
        <v>15.625</v>
      </c>
      <c r="H28" s="37">
        <v>2658</v>
      </c>
      <c r="I28" s="68">
        <f t="shared" si="0"/>
        <v>5.568096313017306</v>
      </c>
      <c r="J28" s="33"/>
      <c r="Q28" s="4"/>
    </row>
    <row r="29" spans="1:17" s="6" customFormat="1" ht="12.75" customHeight="1">
      <c r="A29" s="27">
        <v>93019</v>
      </c>
      <c r="B29" s="28" t="s">
        <v>198</v>
      </c>
      <c r="C29" s="42">
        <v>9</v>
      </c>
      <c r="D29" s="37">
        <v>5</v>
      </c>
      <c r="E29" s="37">
        <v>4</v>
      </c>
      <c r="F29" s="42">
        <v>9</v>
      </c>
      <c r="G29" s="67">
        <f t="shared" si="1"/>
        <v>0</v>
      </c>
      <c r="H29" s="37">
        <v>411</v>
      </c>
      <c r="I29" s="68">
        <f t="shared" si="0"/>
        <v>2.18978102189781</v>
      </c>
      <c r="J29" s="33"/>
      <c r="Q29" s="4"/>
    </row>
    <row r="30" spans="1:17" s="6" customFormat="1" ht="12.75" customHeight="1">
      <c r="A30" s="27">
        <v>93020</v>
      </c>
      <c r="B30" s="28" t="s">
        <v>199</v>
      </c>
      <c r="C30" s="42">
        <v>67</v>
      </c>
      <c r="D30" s="37">
        <v>34</v>
      </c>
      <c r="E30" s="37">
        <v>33</v>
      </c>
      <c r="F30" s="42">
        <v>67</v>
      </c>
      <c r="G30" s="67">
        <f t="shared" si="1"/>
        <v>0</v>
      </c>
      <c r="H30" s="37">
        <v>1576</v>
      </c>
      <c r="I30" s="68">
        <f t="shared" si="0"/>
        <v>4.251269035532995</v>
      </c>
      <c r="J30" s="33"/>
      <c r="Q30" s="4"/>
    </row>
    <row r="31" spans="1:17" s="6" customFormat="1" ht="12.75" customHeight="1">
      <c r="A31" s="27">
        <v>93021</v>
      </c>
      <c r="B31" s="28" t="s">
        <v>200</v>
      </c>
      <c r="C31" s="42">
        <v>515</v>
      </c>
      <c r="D31" s="37">
        <v>302</v>
      </c>
      <c r="E31" s="37">
        <v>280</v>
      </c>
      <c r="F31" s="42">
        <v>582</v>
      </c>
      <c r="G31" s="67">
        <f t="shared" si="1"/>
        <v>13.009708737864079</v>
      </c>
      <c r="H31" s="37">
        <v>10768</v>
      </c>
      <c r="I31" s="68">
        <f t="shared" si="0"/>
        <v>5.404903417533433</v>
      </c>
      <c r="J31" s="33"/>
      <c r="Q31" s="4"/>
    </row>
    <row r="32" spans="1:17" s="6" customFormat="1" ht="12.75" customHeight="1">
      <c r="A32" s="27">
        <v>93022</v>
      </c>
      <c r="B32" s="28" t="s">
        <v>201</v>
      </c>
      <c r="C32" s="42">
        <v>657</v>
      </c>
      <c r="D32" s="37">
        <v>382</v>
      </c>
      <c r="E32" s="37">
        <v>355</v>
      </c>
      <c r="F32" s="42">
        <v>737</v>
      </c>
      <c r="G32" s="67">
        <f t="shared" si="1"/>
        <v>12.1765601217656</v>
      </c>
      <c r="H32" s="37">
        <v>10335</v>
      </c>
      <c r="I32" s="68">
        <f t="shared" si="0"/>
        <v>7.131107885824867</v>
      </c>
      <c r="J32" s="33"/>
      <c r="Q32" s="4"/>
    </row>
    <row r="33" spans="1:17" s="6" customFormat="1" ht="12.75" customHeight="1">
      <c r="A33" s="27">
        <v>93024</v>
      </c>
      <c r="B33" s="28" t="s">
        <v>202</v>
      </c>
      <c r="C33" s="42">
        <v>49</v>
      </c>
      <c r="D33" s="37">
        <v>32</v>
      </c>
      <c r="E33" s="37">
        <v>28</v>
      </c>
      <c r="F33" s="42">
        <v>60</v>
      </c>
      <c r="G33" s="67">
        <f t="shared" si="1"/>
        <v>22.448979591836736</v>
      </c>
      <c r="H33" s="37">
        <v>702</v>
      </c>
      <c r="I33" s="68">
        <f t="shared" si="0"/>
        <v>8.547008547008547</v>
      </c>
      <c r="J33" s="33"/>
      <c r="Q33" s="4"/>
    </row>
    <row r="34" spans="1:17" s="6" customFormat="1" ht="12.75" customHeight="1">
      <c r="A34" s="27">
        <v>93025</v>
      </c>
      <c r="B34" s="28" t="s">
        <v>203</v>
      </c>
      <c r="C34" s="42">
        <v>595</v>
      </c>
      <c r="D34" s="37">
        <v>348</v>
      </c>
      <c r="E34" s="37">
        <v>338</v>
      </c>
      <c r="F34" s="42">
        <v>686</v>
      </c>
      <c r="G34" s="67">
        <f t="shared" si="1"/>
        <v>15.294117647058824</v>
      </c>
      <c r="H34" s="37">
        <v>11498</v>
      </c>
      <c r="I34" s="68">
        <f t="shared" si="0"/>
        <v>5.966255000869716</v>
      </c>
      <c r="J34" s="33"/>
      <c r="Q34" s="4"/>
    </row>
    <row r="35" spans="1:17" s="6" customFormat="1" ht="12.75" customHeight="1">
      <c r="A35" s="27">
        <v>93026</v>
      </c>
      <c r="B35" s="28" t="s">
        <v>204</v>
      </c>
      <c r="C35" s="42">
        <v>57</v>
      </c>
      <c r="D35" s="37">
        <v>27</v>
      </c>
      <c r="E35" s="37">
        <v>44</v>
      </c>
      <c r="F35" s="42">
        <v>71</v>
      </c>
      <c r="G35" s="67">
        <f t="shared" si="1"/>
        <v>24.561403508771928</v>
      </c>
      <c r="H35" s="37">
        <v>1723</v>
      </c>
      <c r="I35" s="68">
        <f t="shared" si="0"/>
        <v>4.12071967498549</v>
      </c>
      <c r="J35" s="33"/>
      <c r="Q35" s="4"/>
    </row>
    <row r="36" spans="1:17" s="6" customFormat="1" ht="12.75" customHeight="1">
      <c r="A36" s="27">
        <v>93027</v>
      </c>
      <c r="B36" s="28" t="s">
        <v>205</v>
      </c>
      <c r="C36" s="42">
        <v>252</v>
      </c>
      <c r="D36" s="37">
        <v>122</v>
      </c>
      <c r="E36" s="37">
        <v>137</v>
      </c>
      <c r="F36" s="42">
        <v>259</v>
      </c>
      <c r="G36" s="67">
        <f t="shared" si="1"/>
        <v>2.7777777777777777</v>
      </c>
      <c r="H36" s="37">
        <v>4560</v>
      </c>
      <c r="I36" s="68">
        <f t="shared" si="0"/>
        <v>5.679824561403509</v>
      </c>
      <c r="J36" s="33"/>
      <c r="Q36" s="4"/>
    </row>
    <row r="37" spans="1:10" s="6" customFormat="1" ht="12.75" customHeight="1">
      <c r="A37" s="27">
        <v>93028</v>
      </c>
      <c r="B37" s="28" t="s">
        <v>206</v>
      </c>
      <c r="C37" s="42">
        <v>77</v>
      </c>
      <c r="D37" s="37">
        <v>45</v>
      </c>
      <c r="E37" s="37">
        <v>48</v>
      </c>
      <c r="F37" s="42">
        <v>93</v>
      </c>
      <c r="G37" s="67">
        <f t="shared" si="1"/>
        <v>20.77922077922078</v>
      </c>
      <c r="H37" s="37">
        <v>2842</v>
      </c>
      <c r="I37" s="68">
        <f t="shared" si="0"/>
        <v>3.2723434201266715</v>
      </c>
      <c r="J37" s="33"/>
    </row>
    <row r="38" spans="1:10" s="6" customFormat="1" ht="12.75" customHeight="1">
      <c r="A38" s="27">
        <v>93029</v>
      </c>
      <c r="B38" s="28" t="s">
        <v>207</v>
      </c>
      <c r="C38" s="42">
        <v>924</v>
      </c>
      <c r="D38" s="37">
        <v>556</v>
      </c>
      <c r="E38" s="37">
        <v>436</v>
      </c>
      <c r="F38" s="42">
        <v>992</v>
      </c>
      <c r="G38" s="67">
        <f t="shared" si="1"/>
        <v>7.35930735930736</v>
      </c>
      <c r="H38" s="37">
        <v>7584</v>
      </c>
      <c r="I38" s="68">
        <f t="shared" si="0"/>
        <v>13.080168776371309</v>
      </c>
      <c r="J38" s="33"/>
    </row>
    <row r="39" spans="1:10" s="6" customFormat="1" ht="12.75" customHeight="1">
      <c r="A39" s="27">
        <v>93030</v>
      </c>
      <c r="B39" s="28" t="s">
        <v>208</v>
      </c>
      <c r="C39" s="42">
        <v>141</v>
      </c>
      <c r="D39" s="37">
        <v>62</v>
      </c>
      <c r="E39" s="37">
        <v>66</v>
      </c>
      <c r="F39" s="42">
        <v>128</v>
      </c>
      <c r="G39" s="67">
        <f t="shared" si="1"/>
        <v>-9.219858156028367</v>
      </c>
      <c r="H39" s="37">
        <v>1639</v>
      </c>
      <c r="I39" s="68">
        <f t="shared" si="0"/>
        <v>7.809640024405125</v>
      </c>
      <c r="J39" s="33"/>
    </row>
    <row r="40" spans="1:10" s="6" customFormat="1" ht="12.75" customHeight="1">
      <c r="A40" s="27">
        <v>93031</v>
      </c>
      <c r="B40" s="28" t="s">
        <v>209</v>
      </c>
      <c r="C40" s="42">
        <v>168</v>
      </c>
      <c r="D40" s="37">
        <v>75</v>
      </c>
      <c r="E40" s="37">
        <v>80</v>
      </c>
      <c r="F40" s="42">
        <v>155</v>
      </c>
      <c r="G40" s="67">
        <f t="shared" si="1"/>
        <v>-7.738095238095238</v>
      </c>
      <c r="H40" s="37">
        <v>3189</v>
      </c>
      <c r="I40" s="68">
        <f t="shared" si="0"/>
        <v>4.860457823769207</v>
      </c>
      <c r="J40" s="33"/>
    </row>
    <row r="41" spans="1:249" s="5" customFormat="1" ht="12.75" customHeight="1">
      <c r="A41" s="27">
        <v>93032</v>
      </c>
      <c r="B41" s="28" t="s">
        <v>210</v>
      </c>
      <c r="C41" s="42">
        <v>739</v>
      </c>
      <c r="D41" s="37">
        <v>402</v>
      </c>
      <c r="E41" s="37">
        <v>377</v>
      </c>
      <c r="F41" s="42">
        <v>779</v>
      </c>
      <c r="G41" s="67">
        <f t="shared" si="1"/>
        <v>5.412719891745602</v>
      </c>
      <c r="H41" s="37">
        <v>14531</v>
      </c>
      <c r="I41" s="68">
        <f t="shared" si="0"/>
        <v>5.3609524464937035</v>
      </c>
      <c r="J41" s="33"/>
      <c r="K41" s="1"/>
      <c r="L41" s="1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</row>
    <row r="42" spans="1:249" s="3" customFormat="1" ht="14.25" customHeight="1">
      <c r="A42" s="27">
        <v>93033</v>
      </c>
      <c r="B42" s="28" t="s">
        <v>211</v>
      </c>
      <c r="C42" s="42">
        <v>5007</v>
      </c>
      <c r="D42" s="37">
        <v>2855</v>
      </c>
      <c r="E42" s="37">
        <v>2692</v>
      </c>
      <c r="F42" s="42">
        <v>5547</v>
      </c>
      <c r="G42" s="67">
        <f t="shared" si="1"/>
        <v>10.784901138406232</v>
      </c>
      <c r="H42" s="37">
        <v>50366</v>
      </c>
      <c r="I42" s="68">
        <f t="shared" si="0"/>
        <v>11.013382043442006</v>
      </c>
      <c r="J42" s="33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</row>
    <row r="43" spans="1:9" ht="13.5">
      <c r="A43" s="36">
        <v>93034</v>
      </c>
      <c r="B43" s="35" t="s">
        <v>212</v>
      </c>
      <c r="C43" s="42">
        <v>769</v>
      </c>
      <c r="D43" s="37">
        <v>526</v>
      </c>
      <c r="E43" s="37">
        <v>452</v>
      </c>
      <c r="F43" s="42">
        <v>978</v>
      </c>
      <c r="G43" s="67">
        <f t="shared" si="1"/>
        <v>27.17815344603381</v>
      </c>
      <c r="H43" s="37">
        <v>7716</v>
      </c>
      <c r="I43" s="68">
        <f t="shared" si="0"/>
        <v>12.674961119751165</v>
      </c>
    </row>
    <row r="44" spans="1:9" ht="13.5">
      <c r="A44" s="27">
        <v>93035</v>
      </c>
      <c r="B44" s="28" t="s">
        <v>213</v>
      </c>
      <c r="C44" s="42">
        <v>343</v>
      </c>
      <c r="D44" s="37">
        <v>228</v>
      </c>
      <c r="E44" s="37">
        <v>185</v>
      </c>
      <c r="F44" s="42">
        <v>413</v>
      </c>
      <c r="G44" s="67">
        <f t="shared" si="1"/>
        <v>20.408163265306122</v>
      </c>
      <c r="H44" s="37">
        <v>3028</v>
      </c>
      <c r="I44" s="68">
        <f t="shared" si="0"/>
        <v>13.639365918097754</v>
      </c>
    </row>
    <row r="45" spans="1:9" ht="14.25" thickBot="1">
      <c r="A45" s="50">
        <v>93036</v>
      </c>
      <c r="B45" s="51" t="s">
        <v>214</v>
      </c>
      <c r="C45" s="52">
        <v>246</v>
      </c>
      <c r="D45" s="53">
        <v>112</v>
      </c>
      <c r="E45" s="53">
        <v>112</v>
      </c>
      <c r="F45" s="52">
        <v>224</v>
      </c>
      <c r="G45" s="58">
        <f t="shared" si="1"/>
        <v>-8.94308943089431</v>
      </c>
      <c r="H45" s="53">
        <v>5220</v>
      </c>
      <c r="I45" s="60">
        <f t="shared" si="0"/>
        <v>4.291187739463601</v>
      </c>
    </row>
    <row r="46" spans="1:9" ht="23.25" customHeight="1" thickTop="1">
      <c r="A46" s="71" t="s">
        <v>0</v>
      </c>
      <c r="B46" s="71"/>
      <c r="C46" s="71"/>
      <c r="D46" s="71"/>
      <c r="E46" s="71"/>
      <c r="F46" s="71"/>
      <c r="G46" s="71"/>
      <c r="H46" s="71"/>
      <c r="I46" s="71"/>
    </row>
    <row r="47" spans="1:12" s="8" customFormat="1" ht="33.75" customHeight="1">
      <c r="A47" s="27"/>
      <c r="B47" s="28"/>
      <c r="C47" s="29"/>
      <c r="D47" s="29"/>
      <c r="E47" s="29"/>
      <c r="F47" s="29"/>
      <c r="G47" s="30"/>
      <c r="H47" s="31"/>
      <c r="I47" s="32"/>
      <c r="J47" s="1"/>
      <c r="K47" s="1"/>
      <c r="L47" s="1"/>
    </row>
    <row r="48" spans="1:9" ht="13.5">
      <c r="A48" s="27"/>
      <c r="B48" s="28"/>
      <c r="C48" s="29"/>
      <c r="D48" s="29"/>
      <c r="E48" s="29"/>
      <c r="F48" s="29"/>
      <c r="G48" s="30"/>
      <c r="H48" s="31"/>
      <c r="I48" s="32"/>
    </row>
    <row r="49" spans="1:9" ht="13.5">
      <c r="A49" s="27"/>
      <c r="B49" s="28"/>
      <c r="C49" s="29"/>
      <c r="D49" s="29"/>
      <c r="E49" s="29"/>
      <c r="F49" s="29"/>
      <c r="G49" s="30"/>
      <c r="H49" s="31"/>
      <c r="I49" s="32"/>
    </row>
    <row r="50" spans="1:9" ht="13.5">
      <c r="A50" s="27"/>
      <c r="B50" s="28"/>
      <c r="C50" s="29"/>
      <c r="D50" s="29"/>
      <c r="E50" s="29"/>
      <c r="F50" s="29"/>
      <c r="G50" s="30"/>
      <c r="H50" s="31"/>
      <c r="I50" s="32"/>
    </row>
    <row r="51" spans="1:9" ht="13.5">
      <c r="A51" s="27"/>
      <c r="B51" s="28"/>
      <c r="C51" s="29"/>
      <c r="D51" s="29"/>
      <c r="E51" s="29"/>
      <c r="F51" s="29"/>
      <c r="G51" s="30"/>
      <c r="H51" s="31"/>
      <c r="I51" s="32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3.5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3.5">
      <c r="B59" s="9"/>
      <c r="C59" s="9"/>
      <c r="D59" s="9"/>
      <c r="E59" s="9"/>
      <c r="F59" s="9"/>
      <c r="G59" s="10"/>
      <c r="H59" s="9"/>
      <c r="I59" s="10"/>
    </row>
    <row r="60" spans="2:9" ht="13.5">
      <c r="B60" s="9"/>
      <c r="C60" s="9"/>
      <c r="D60" s="9"/>
      <c r="E60" s="9"/>
      <c r="F60" s="9"/>
      <c r="G60" s="10"/>
      <c r="H60" s="9"/>
      <c r="I60" s="10"/>
    </row>
    <row r="61" spans="2:9" ht="13.5">
      <c r="B61" s="9"/>
      <c r="C61" s="9"/>
      <c r="D61" s="9"/>
      <c r="E61" s="9"/>
      <c r="F61" s="9"/>
      <c r="G61" s="10"/>
      <c r="H61" s="9"/>
      <c r="I61" s="10"/>
    </row>
    <row r="62" spans="2:9" ht="13.5">
      <c r="B62" s="9"/>
      <c r="C62" s="9"/>
      <c r="D62" s="9"/>
      <c r="E62" s="9"/>
      <c r="F62" s="9"/>
      <c r="G62" s="10"/>
      <c r="H62" s="9"/>
      <c r="I62" s="10"/>
    </row>
    <row r="63" spans="2:9" ht="13.5">
      <c r="B63" s="9"/>
      <c r="C63" s="9"/>
      <c r="D63" s="9"/>
      <c r="E63" s="9"/>
      <c r="F63" s="9"/>
      <c r="G63" s="10"/>
      <c r="H63" s="9"/>
      <c r="I63" s="10"/>
    </row>
    <row r="64" spans="2:9" ht="12.75" customHeight="1">
      <c r="B64" s="9"/>
      <c r="C64" s="9"/>
      <c r="D64" s="9"/>
      <c r="E64" s="9"/>
      <c r="F64" s="9"/>
      <c r="G64" s="10"/>
      <c r="H64" s="9"/>
      <c r="I64" s="10"/>
    </row>
    <row r="65" spans="2:9" ht="13.5">
      <c r="B65" s="9"/>
      <c r="C65" s="9"/>
      <c r="D65" s="9"/>
      <c r="E65" s="9"/>
      <c r="F65" s="9"/>
      <c r="G65" s="10"/>
      <c r="H65" s="9"/>
      <c r="I65" s="10"/>
    </row>
    <row r="66" spans="2:9" ht="12" customHeight="1">
      <c r="B66" s="9"/>
      <c r="C66" s="9"/>
      <c r="D66" s="9"/>
      <c r="E66" s="9"/>
      <c r="F66" s="9"/>
      <c r="G66" s="10"/>
      <c r="H66" s="9"/>
      <c r="I66" s="10"/>
    </row>
    <row r="67" spans="1:12" s="6" customFormat="1" ht="33.75" customHeight="1">
      <c r="A67" s="1"/>
      <c r="B67" s="9"/>
      <c r="C67" s="9"/>
      <c r="D67" s="9"/>
      <c r="E67" s="9"/>
      <c r="F67" s="9"/>
      <c r="G67" s="10"/>
      <c r="H67" s="9"/>
      <c r="I67" s="10"/>
      <c r="J67" s="1"/>
      <c r="K67" s="1"/>
      <c r="L67" s="1"/>
    </row>
    <row r="68" spans="2:9" ht="12.75" customHeight="1">
      <c r="B68" s="9"/>
      <c r="C68" s="9"/>
      <c r="D68" s="9"/>
      <c r="E68" s="9"/>
      <c r="F68" s="9"/>
      <c r="G68" s="10"/>
      <c r="H68" s="9"/>
      <c r="I68" s="10"/>
    </row>
    <row r="69" spans="2:9" ht="12.75" customHeight="1">
      <c r="B69" s="9"/>
      <c r="C69" s="9"/>
      <c r="D69" s="9"/>
      <c r="E69" s="9"/>
      <c r="F69" s="9"/>
      <c r="G69" s="10"/>
      <c r="H69" s="9"/>
      <c r="I69" s="10"/>
    </row>
    <row r="70" spans="2:9" ht="12.75" customHeight="1">
      <c r="B70" s="9"/>
      <c r="C70" s="9"/>
      <c r="D70" s="9"/>
      <c r="E70" s="9"/>
      <c r="F70" s="9"/>
      <c r="G70" s="10"/>
      <c r="H70" s="9"/>
      <c r="I70" s="10"/>
    </row>
    <row r="71" spans="1:12" s="3" customFormat="1" ht="11.25" customHeight="1">
      <c r="A71" s="1"/>
      <c r="B71" s="9"/>
      <c r="C71" s="9"/>
      <c r="D71" s="9"/>
      <c r="E71" s="9"/>
      <c r="F71" s="9"/>
      <c r="G71" s="10"/>
      <c r="H71" s="9"/>
      <c r="I71" s="10"/>
      <c r="J71" s="1"/>
      <c r="K71" s="1"/>
      <c r="L71" s="1"/>
    </row>
    <row r="72" spans="1:12" s="8" customFormat="1" ht="12.75" customHeight="1">
      <c r="A72" s="1"/>
      <c r="B72" s="9"/>
      <c r="C72" s="9"/>
      <c r="D72" s="9"/>
      <c r="E72" s="9"/>
      <c r="F72" s="9"/>
      <c r="G72" s="10"/>
      <c r="H72" s="9"/>
      <c r="I72" s="10"/>
      <c r="J72" s="1"/>
      <c r="K72" s="1"/>
      <c r="L72" s="1"/>
    </row>
    <row r="73" spans="1:12" s="3" customFormat="1" ht="17.25" customHeight="1">
      <c r="A73" s="1"/>
      <c r="B73" s="9"/>
      <c r="C73" s="9"/>
      <c r="D73" s="9"/>
      <c r="E73" s="9"/>
      <c r="F73" s="9"/>
      <c r="G73" s="10"/>
      <c r="H73" s="9"/>
      <c r="I73" s="10"/>
      <c r="J73" s="1"/>
      <c r="K73" s="1"/>
      <c r="L73" s="1"/>
    </row>
    <row r="74" spans="1:249" s="5" customFormat="1" ht="33.75" customHeight="1">
      <c r="A74" s="1"/>
      <c r="B74" s="9"/>
      <c r="C74" s="9"/>
      <c r="D74" s="9"/>
      <c r="E74" s="9"/>
      <c r="F74" s="9"/>
      <c r="G74" s="10"/>
      <c r="H74" s="9"/>
      <c r="I74" s="10"/>
      <c r="J74" s="1"/>
      <c r="K74" s="1"/>
      <c r="L74" s="1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</row>
    <row r="75" spans="1:249" s="5" customFormat="1" ht="23.25" customHeight="1">
      <c r="A75" s="1"/>
      <c r="B75" s="9"/>
      <c r="C75" s="9"/>
      <c r="D75" s="9"/>
      <c r="E75" s="9"/>
      <c r="F75" s="9"/>
      <c r="G75" s="10"/>
      <c r="H75" s="9"/>
      <c r="I75" s="10"/>
      <c r="J75" s="1"/>
      <c r="K75" s="1"/>
      <c r="L75" s="1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</row>
    <row r="76" spans="1:249" s="5" customFormat="1" ht="23.25" customHeight="1">
      <c r="A76" s="1"/>
      <c r="B76" s="9"/>
      <c r="C76" s="9"/>
      <c r="D76" s="9"/>
      <c r="E76" s="9"/>
      <c r="F76" s="9"/>
      <c r="G76" s="10"/>
      <c r="H76" s="9"/>
      <c r="I76" s="10"/>
      <c r="J76" s="1"/>
      <c r="K76" s="1"/>
      <c r="L76" s="1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</row>
    <row r="77" spans="1:12" s="8" customFormat="1" ht="33.75" customHeight="1">
      <c r="A77" s="1"/>
      <c r="B77" s="9"/>
      <c r="C77" s="9"/>
      <c r="D77" s="9"/>
      <c r="E77" s="9"/>
      <c r="F77" s="9"/>
      <c r="G77" s="10"/>
      <c r="H77" s="9"/>
      <c r="I77" s="10"/>
      <c r="J77" s="1"/>
      <c r="K77" s="1"/>
      <c r="L77" s="1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3.5">
      <c r="B88" s="9"/>
      <c r="C88" s="9"/>
      <c r="D88" s="9"/>
      <c r="E88" s="9"/>
      <c r="F88" s="9"/>
      <c r="G88" s="10"/>
      <c r="H88" s="9"/>
      <c r="I88" s="10"/>
    </row>
    <row r="89" spans="2:9" ht="13.5">
      <c r="B89" s="9"/>
      <c r="C89" s="9"/>
      <c r="D89" s="9"/>
      <c r="E89" s="9"/>
      <c r="F89" s="9"/>
      <c r="G89" s="10"/>
      <c r="H89" s="9"/>
      <c r="I89" s="10"/>
    </row>
    <row r="90" spans="2:9" ht="13.5">
      <c r="B90" s="9"/>
      <c r="C90" s="9"/>
      <c r="D90" s="9"/>
      <c r="E90" s="9"/>
      <c r="F90" s="9"/>
      <c r="G90" s="10"/>
      <c r="H90" s="9"/>
      <c r="I90" s="10"/>
    </row>
    <row r="91" spans="2:9" ht="13.5">
      <c r="B91" s="9"/>
      <c r="C91" s="9"/>
      <c r="D91" s="9"/>
      <c r="E91" s="9"/>
      <c r="F91" s="9"/>
      <c r="G91" s="10"/>
      <c r="H91" s="9"/>
      <c r="I91" s="10"/>
    </row>
    <row r="92" spans="2:9" ht="13.5">
      <c r="B92" s="9"/>
      <c r="C92" s="9"/>
      <c r="D92" s="9"/>
      <c r="E92" s="9"/>
      <c r="F92" s="9"/>
      <c r="G92" s="10"/>
      <c r="H92" s="9"/>
      <c r="I92" s="10"/>
    </row>
    <row r="93" spans="2:9" ht="13.5">
      <c r="B93" s="9"/>
      <c r="C93" s="9"/>
      <c r="D93" s="9"/>
      <c r="E93" s="9"/>
      <c r="F93" s="9"/>
      <c r="G93" s="10"/>
      <c r="H93" s="9"/>
      <c r="I93" s="10"/>
    </row>
    <row r="94" spans="2:9" ht="13.5">
      <c r="B94" s="9"/>
      <c r="C94" s="9"/>
      <c r="D94" s="9"/>
      <c r="E94" s="9"/>
      <c r="F94" s="9"/>
      <c r="G94" s="10"/>
      <c r="H94" s="9"/>
      <c r="I94" s="10"/>
    </row>
    <row r="95" spans="2:9" ht="12.75" customHeight="1">
      <c r="B95" s="9"/>
      <c r="C95" s="9"/>
      <c r="D95" s="9"/>
      <c r="E95" s="9"/>
      <c r="F95" s="9"/>
      <c r="G95" s="10"/>
      <c r="H95" s="9"/>
      <c r="I95" s="10"/>
    </row>
    <row r="96" spans="2:9" ht="12.75" customHeight="1">
      <c r="B96" s="9"/>
      <c r="C96" s="9"/>
      <c r="D96" s="9"/>
      <c r="E96" s="9"/>
      <c r="F96" s="9"/>
      <c r="G96" s="10"/>
      <c r="H96" s="9"/>
      <c r="I96" s="10"/>
    </row>
    <row r="97" spans="1:12" s="6" customFormat="1" ht="33.75" customHeight="1">
      <c r="A97" s="1"/>
      <c r="B97" s="9"/>
      <c r="C97" s="9"/>
      <c r="D97" s="9"/>
      <c r="E97" s="9"/>
      <c r="F97" s="9"/>
      <c r="G97" s="10"/>
      <c r="H97" s="9"/>
      <c r="I97" s="10"/>
      <c r="J97" s="1"/>
      <c r="K97" s="1"/>
      <c r="L97" s="1"/>
    </row>
    <row r="98" spans="2:9" ht="12.75" customHeight="1">
      <c r="B98" s="9"/>
      <c r="C98" s="9"/>
      <c r="D98" s="9"/>
      <c r="E98" s="9"/>
      <c r="F98" s="9"/>
      <c r="G98" s="10"/>
      <c r="H98" s="9"/>
      <c r="I98" s="10"/>
    </row>
    <row r="99" spans="2:9" ht="12.75" customHeight="1">
      <c r="B99" s="9"/>
      <c r="C99" s="9"/>
      <c r="D99" s="9"/>
      <c r="E99" s="9"/>
      <c r="F99" s="9"/>
      <c r="G99" s="10"/>
      <c r="H99" s="9"/>
      <c r="I99" s="10"/>
    </row>
    <row r="100" spans="2:9" ht="12.75" customHeight="1">
      <c r="B100" s="9"/>
      <c r="C100" s="9"/>
      <c r="D100" s="9"/>
      <c r="E100" s="9"/>
      <c r="F100" s="9"/>
      <c r="G100" s="10"/>
      <c r="H100" s="9"/>
      <c r="I100" s="10"/>
    </row>
    <row r="101" spans="1:12" s="3" customFormat="1" ht="12" customHeight="1">
      <c r="A101" s="1"/>
      <c r="B101" s="9"/>
      <c r="C101" s="9"/>
      <c r="D101" s="9"/>
      <c r="E101" s="9"/>
      <c r="F101" s="9"/>
      <c r="G101" s="10"/>
      <c r="H101" s="9"/>
      <c r="I101" s="10"/>
      <c r="J101" s="1"/>
      <c r="K101" s="1"/>
      <c r="L101" s="1"/>
    </row>
    <row r="102" spans="1:12" s="8" customFormat="1" ht="12.75" customHeight="1">
      <c r="A102" s="1"/>
      <c r="B102" s="9"/>
      <c r="C102" s="9"/>
      <c r="D102" s="9"/>
      <c r="E102" s="9"/>
      <c r="F102" s="9"/>
      <c r="G102" s="10"/>
      <c r="H102" s="9"/>
      <c r="I102" s="10"/>
      <c r="J102" s="1"/>
      <c r="K102" s="1"/>
      <c r="L102" s="1"/>
    </row>
    <row r="103" spans="1:12" s="3" customFormat="1" ht="17.25" customHeight="1">
      <c r="A103" s="1"/>
      <c r="B103" s="9"/>
      <c r="C103" s="9"/>
      <c r="D103" s="9"/>
      <c r="E103" s="9"/>
      <c r="F103" s="9"/>
      <c r="G103" s="10"/>
      <c r="H103" s="9"/>
      <c r="I103" s="10"/>
      <c r="J103" s="1"/>
      <c r="K103" s="1"/>
      <c r="L103" s="1"/>
    </row>
    <row r="104" spans="1:249" s="5" customFormat="1" ht="33.75" customHeight="1">
      <c r="A104" s="1"/>
      <c r="B104" s="9"/>
      <c r="C104" s="9"/>
      <c r="D104" s="9"/>
      <c r="E104" s="9"/>
      <c r="F104" s="9"/>
      <c r="G104" s="10"/>
      <c r="H104" s="9"/>
      <c r="I104" s="10"/>
      <c r="J104" s="1"/>
      <c r="K104" s="1"/>
      <c r="L104" s="1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</row>
    <row r="105" spans="1:249" s="5" customFormat="1" ht="23.25" customHeight="1">
      <c r="A105" s="1"/>
      <c r="B105" s="9"/>
      <c r="C105" s="9"/>
      <c r="D105" s="9"/>
      <c r="E105" s="9"/>
      <c r="F105" s="9"/>
      <c r="G105" s="10"/>
      <c r="H105" s="9"/>
      <c r="I105" s="10"/>
      <c r="J105" s="1"/>
      <c r="K105" s="1"/>
      <c r="L105" s="1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</row>
    <row r="106" spans="1:249" s="5" customFormat="1" ht="23.25" customHeight="1">
      <c r="A106" s="1"/>
      <c r="B106" s="9"/>
      <c r="C106" s="9"/>
      <c r="D106" s="9"/>
      <c r="E106" s="9"/>
      <c r="F106" s="9"/>
      <c r="G106" s="10"/>
      <c r="H106" s="9"/>
      <c r="I106" s="10"/>
      <c r="J106" s="1"/>
      <c r="K106" s="1"/>
      <c r="L106" s="1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</row>
    <row r="107" spans="1:12" s="8" customFormat="1" ht="33.75" customHeight="1">
      <c r="A107" s="1"/>
      <c r="B107" s="9"/>
      <c r="C107" s="9"/>
      <c r="D107" s="9"/>
      <c r="E107" s="9"/>
      <c r="F107" s="9"/>
      <c r="G107" s="10"/>
      <c r="H107" s="9"/>
      <c r="I107" s="10"/>
      <c r="J107" s="1"/>
      <c r="K107" s="1"/>
      <c r="L107" s="1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3.5">
      <c r="B118" s="9"/>
      <c r="C118" s="9"/>
      <c r="D118" s="9"/>
      <c r="E118" s="9"/>
      <c r="F118" s="9"/>
      <c r="G118" s="10"/>
      <c r="H118" s="9"/>
      <c r="I118" s="10"/>
    </row>
    <row r="119" spans="2:9" ht="13.5">
      <c r="B119" s="9"/>
      <c r="C119" s="9"/>
      <c r="D119" s="9"/>
      <c r="E119" s="9"/>
      <c r="F119" s="9"/>
      <c r="G119" s="10"/>
      <c r="H119" s="9"/>
      <c r="I119" s="10"/>
    </row>
    <row r="120" spans="2:9" ht="13.5">
      <c r="B120" s="9"/>
      <c r="C120" s="9"/>
      <c r="D120" s="9"/>
      <c r="E120" s="9"/>
      <c r="F120" s="9"/>
      <c r="G120" s="10"/>
      <c r="H120" s="9"/>
      <c r="I120" s="10"/>
    </row>
    <row r="121" spans="2:9" ht="13.5">
      <c r="B121" s="9"/>
      <c r="C121" s="9"/>
      <c r="D121" s="9"/>
      <c r="E121" s="9"/>
      <c r="F121" s="9"/>
      <c r="G121" s="10"/>
      <c r="H121" s="9"/>
      <c r="I121" s="10"/>
    </row>
    <row r="122" spans="2:9" ht="13.5">
      <c r="B122" s="9"/>
      <c r="C122" s="9"/>
      <c r="D122" s="9"/>
      <c r="E122" s="9"/>
      <c r="F122" s="9"/>
      <c r="G122" s="10"/>
      <c r="H122" s="9"/>
      <c r="I122" s="10"/>
    </row>
    <row r="123" spans="2:9" ht="13.5">
      <c r="B123" s="9"/>
      <c r="C123" s="9"/>
      <c r="D123" s="9"/>
      <c r="E123" s="9"/>
      <c r="F123" s="9"/>
      <c r="G123" s="10"/>
      <c r="H123" s="9"/>
      <c r="I123" s="10"/>
    </row>
    <row r="124" spans="2:9" ht="13.5">
      <c r="B124" s="9"/>
      <c r="C124" s="9"/>
      <c r="D124" s="9"/>
      <c r="E124" s="9"/>
      <c r="F124" s="9"/>
      <c r="G124" s="10"/>
      <c r="H124" s="9"/>
      <c r="I124" s="10"/>
    </row>
    <row r="125" spans="2:9" ht="12.75" customHeight="1">
      <c r="B125" s="9"/>
      <c r="C125" s="9"/>
      <c r="D125" s="9"/>
      <c r="E125" s="9"/>
      <c r="F125" s="9"/>
      <c r="G125" s="10"/>
      <c r="H125" s="9"/>
      <c r="I125" s="10"/>
    </row>
    <row r="126" spans="2:9" ht="12.75" customHeight="1">
      <c r="B126" s="9"/>
      <c r="C126" s="9"/>
      <c r="D126" s="9"/>
      <c r="E126" s="9"/>
      <c r="F126" s="9"/>
      <c r="G126" s="10"/>
      <c r="H126" s="9"/>
      <c r="I126" s="10"/>
    </row>
    <row r="127" spans="1:12" s="6" customFormat="1" ht="33.75" customHeight="1">
      <c r="A127" s="1"/>
      <c r="B127" s="9"/>
      <c r="C127" s="9"/>
      <c r="D127" s="9"/>
      <c r="E127" s="9"/>
      <c r="F127" s="9"/>
      <c r="G127" s="10"/>
      <c r="H127" s="9"/>
      <c r="I127" s="10"/>
      <c r="J127" s="1"/>
      <c r="K127" s="1"/>
      <c r="L127" s="1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2:9" ht="12.75" customHeight="1">
      <c r="B129" s="9"/>
      <c r="C129" s="9"/>
      <c r="D129" s="9"/>
      <c r="E129" s="9"/>
      <c r="F129" s="9"/>
      <c r="G129" s="10"/>
      <c r="H129" s="9"/>
      <c r="I129" s="10"/>
    </row>
    <row r="130" spans="2:9" ht="12.75" customHeight="1">
      <c r="B130" s="9"/>
      <c r="C130" s="9"/>
      <c r="D130" s="9"/>
      <c r="E130" s="9"/>
      <c r="F130" s="9"/>
      <c r="G130" s="10"/>
      <c r="H130" s="9"/>
      <c r="I130" s="10"/>
    </row>
    <row r="131" spans="1:12" s="3" customFormat="1" ht="13.5" customHeight="1">
      <c r="A131" s="1"/>
      <c r="B131" s="9"/>
      <c r="C131" s="9"/>
      <c r="D131" s="9"/>
      <c r="E131" s="9"/>
      <c r="F131" s="9"/>
      <c r="G131" s="10"/>
      <c r="H131" s="9"/>
      <c r="I131" s="10"/>
      <c r="J131" s="1"/>
      <c r="K131" s="1"/>
      <c r="L131" s="1"/>
    </row>
    <row r="132" spans="1:12" s="8" customFormat="1" ht="12.75" customHeight="1">
      <c r="A132" s="1"/>
      <c r="B132" s="9"/>
      <c r="C132" s="9"/>
      <c r="D132" s="9"/>
      <c r="E132" s="9"/>
      <c r="F132" s="9"/>
      <c r="G132" s="10"/>
      <c r="H132" s="9"/>
      <c r="I132" s="10"/>
      <c r="J132" s="1"/>
      <c r="K132" s="1"/>
      <c r="L132" s="1"/>
    </row>
    <row r="133" spans="1:12" s="3" customFormat="1" ht="17.25" customHeight="1">
      <c r="A133" s="1"/>
      <c r="B133" s="9"/>
      <c r="C133" s="9"/>
      <c r="D133" s="9"/>
      <c r="E133" s="9"/>
      <c r="F133" s="9"/>
      <c r="G133" s="10"/>
      <c r="H133" s="9"/>
      <c r="I133" s="10"/>
      <c r="J133" s="1"/>
      <c r="K133" s="1"/>
      <c r="L133" s="1"/>
    </row>
    <row r="134" spans="1:249" s="5" customFormat="1" ht="33.75" customHeight="1">
      <c r="A134" s="1"/>
      <c r="B134" s="9"/>
      <c r="C134" s="9"/>
      <c r="D134" s="9"/>
      <c r="E134" s="9"/>
      <c r="F134" s="9"/>
      <c r="G134" s="10"/>
      <c r="H134" s="9"/>
      <c r="I134" s="10"/>
      <c r="J134" s="1"/>
      <c r="K134" s="1"/>
      <c r="L134" s="1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</row>
    <row r="135" spans="1:249" s="5" customFormat="1" ht="23.25" customHeight="1">
      <c r="A135" s="1"/>
      <c r="B135" s="9"/>
      <c r="C135" s="9"/>
      <c r="D135" s="9"/>
      <c r="E135" s="9"/>
      <c r="F135" s="9"/>
      <c r="G135" s="10"/>
      <c r="H135" s="9"/>
      <c r="I135" s="10"/>
      <c r="J135" s="1"/>
      <c r="K135" s="1"/>
      <c r="L135" s="1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</row>
    <row r="136" spans="1:249" s="5" customFormat="1" ht="23.25" customHeight="1">
      <c r="A136" s="1"/>
      <c r="B136" s="9"/>
      <c r="C136" s="9"/>
      <c r="D136" s="9"/>
      <c r="E136" s="9"/>
      <c r="F136" s="9"/>
      <c r="G136" s="10"/>
      <c r="H136" s="9"/>
      <c r="I136" s="10"/>
      <c r="J136" s="1"/>
      <c r="K136" s="1"/>
      <c r="L136" s="1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</row>
    <row r="137" spans="1:12" s="8" customFormat="1" ht="33.75" customHeight="1">
      <c r="A137" s="1"/>
      <c r="B137" s="9"/>
      <c r="C137" s="9"/>
      <c r="D137" s="9"/>
      <c r="E137" s="9"/>
      <c r="F137" s="9"/>
      <c r="G137" s="10"/>
      <c r="H137" s="9"/>
      <c r="I137" s="10"/>
      <c r="J137" s="1"/>
      <c r="K137" s="1"/>
      <c r="L137" s="1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2:9" ht="12.75" customHeight="1">
      <c r="B155" s="9"/>
      <c r="C155" s="9"/>
      <c r="D155" s="9"/>
      <c r="E155" s="9"/>
      <c r="F155" s="9"/>
      <c r="G155" s="10"/>
      <c r="H155" s="9"/>
      <c r="I155" s="10"/>
    </row>
    <row r="156" spans="2:9" ht="12.75" customHeight="1">
      <c r="B156" s="9"/>
      <c r="C156" s="9"/>
      <c r="D156" s="9"/>
      <c r="E156" s="9"/>
      <c r="F156" s="9"/>
      <c r="G156" s="10"/>
      <c r="H156" s="9"/>
      <c r="I156" s="10"/>
    </row>
    <row r="157" spans="2:9" ht="12.75" customHeight="1">
      <c r="B157" s="9"/>
      <c r="C157" s="9"/>
      <c r="D157" s="9"/>
      <c r="E157" s="9"/>
      <c r="F157" s="9"/>
      <c r="G157" s="10"/>
      <c r="H157" s="9"/>
      <c r="I157" s="10"/>
    </row>
    <row r="158" spans="2:9" ht="12.75" customHeight="1">
      <c r="B158" s="9"/>
      <c r="C158" s="9"/>
      <c r="D158" s="9"/>
      <c r="E158" s="9"/>
      <c r="F158" s="9"/>
      <c r="G158" s="10"/>
      <c r="H158" s="9"/>
      <c r="I158" s="10"/>
    </row>
    <row r="159" spans="1:12" s="6" customFormat="1" ht="33.75" customHeight="1">
      <c r="A159" s="1"/>
      <c r="B159" s="9"/>
      <c r="C159" s="9"/>
      <c r="D159" s="9"/>
      <c r="E159" s="9"/>
      <c r="F159" s="9"/>
      <c r="G159" s="10"/>
      <c r="H159" s="9"/>
      <c r="I159" s="10"/>
      <c r="J159" s="1"/>
      <c r="K159" s="1"/>
      <c r="L159" s="1"/>
    </row>
    <row r="160" spans="2:9" ht="12.75" customHeight="1">
      <c r="B160" s="9"/>
      <c r="C160" s="9"/>
      <c r="D160" s="9"/>
      <c r="E160" s="9"/>
      <c r="F160" s="9"/>
      <c r="G160" s="10"/>
      <c r="H160" s="9"/>
      <c r="I160" s="10"/>
    </row>
    <row r="161" spans="2:9" ht="12.75" customHeight="1">
      <c r="B161" s="9"/>
      <c r="C161" s="9"/>
      <c r="D161" s="9"/>
      <c r="E161" s="9"/>
      <c r="F161" s="9"/>
      <c r="G161" s="10"/>
      <c r="H161" s="9"/>
      <c r="I161" s="10"/>
    </row>
    <row r="162" spans="2:9" ht="12.75" customHeight="1">
      <c r="B162" s="9"/>
      <c r="C162" s="9"/>
      <c r="D162" s="9"/>
      <c r="E162" s="9"/>
      <c r="F162" s="9"/>
      <c r="G162" s="10"/>
      <c r="H162" s="9"/>
      <c r="I162" s="10"/>
    </row>
    <row r="163" spans="1:12" s="3" customFormat="1" ht="15" customHeight="1">
      <c r="A163" s="1"/>
      <c r="B163" s="9"/>
      <c r="C163" s="9"/>
      <c r="D163" s="9"/>
      <c r="E163" s="9"/>
      <c r="F163" s="9"/>
      <c r="G163" s="10"/>
      <c r="H163" s="9"/>
      <c r="I163" s="10"/>
      <c r="J163" s="1"/>
      <c r="K163" s="1"/>
      <c r="L163" s="1"/>
    </row>
    <row r="164" spans="2:9" ht="7.5" customHeight="1">
      <c r="B164" s="9"/>
      <c r="C164" s="9"/>
      <c r="D164" s="9"/>
      <c r="E164" s="9"/>
      <c r="F164" s="9"/>
      <c r="G164" s="10"/>
      <c r="H164" s="9"/>
      <c r="I164" s="10"/>
    </row>
    <row r="165" spans="1:12" s="11" customFormat="1" ht="10.5" customHeight="1">
      <c r="A165" s="1"/>
      <c r="B165" s="9"/>
      <c r="C165" s="9"/>
      <c r="D165" s="9"/>
      <c r="E165" s="9"/>
      <c r="F165" s="9"/>
      <c r="G165" s="10"/>
      <c r="H165" s="9"/>
      <c r="I165" s="10"/>
      <c r="J165" s="1"/>
      <c r="K165" s="1"/>
      <c r="L165" s="1"/>
    </row>
    <row r="166" spans="1:12" s="11" customFormat="1" ht="10.5" customHeight="1">
      <c r="A166" s="1"/>
      <c r="B166" s="9"/>
      <c r="C166" s="9"/>
      <c r="D166" s="9"/>
      <c r="E166" s="9"/>
      <c r="F166" s="9"/>
      <c r="G166" s="10"/>
      <c r="H166" s="9"/>
      <c r="I166" s="10"/>
      <c r="J166" s="1"/>
      <c r="K166" s="1"/>
      <c r="L166" s="1"/>
    </row>
    <row r="167" spans="1:12" s="11" customFormat="1" ht="10.5" customHeight="1">
      <c r="A167" s="1"/>
      <c r="B167" s="9"/>
      <c r="C167" s="9"/>
      <c r="D167" s="9"/>
      <c r="E167" s="9"/>
      <c r="F167" s="9"/>
      <c r="G167" s="10"/>
      <c r="H167" s="9"/>
      <c r="I167" s="10"/>
      <c r="J167" s="1"/>
      <c r="K167" s="1"/>
      <c r="L167" s="1"/>
    </row>
    <row r="168" spans="1:12" s="11" customFormat="1" ht="10.5" customHeight="1">
      <c r="A168" s="1"/>
      <c r="B168" s="9"/>
      <c r="C168" s="9"/>
      <c r="D168" s="9"/>
      <c r="E168" s="9"/>
      <c r="F168" s="9"/>
      <c r="G168" s="10"/>
      <c r="H168" s="9"/>
      <c r="I168" s="10"/>
      <c r="J168" s="1"/>
      <c r="K168" s="1"/>
      <c r="L168" s="1"/>
    </row>
    <row r="169" spans="2:9" ht="18" customHeight="1">
      <c r="B169" s="9"/>
      <c r="C169" s="9"/>
      <c r="D169" s="9"/>
      <c r="E169" s="9"/>
      <c r="F169" s="9"/>
      <c r="G169" s="10"/>
      <c r="H169" s="9"/>
      <c r="I169" s="10"/>
    </row>
    <row r="170" spans="2:9" ht="18" customHeight="1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  <row r="289" spans="2:9" ht="13.5">
      <c r="B289" s="9"/>
      <c r="C289" s="9"/>
      <c r="D289" s="9"/>
      <c r="E289" s="9"/>
      <c r="F289" s="9"/>
      <c r="G289" s="10"/>
      <c r="H289" s="9"/>
      <c r="I289" s="10"/>
    </row>
    <row r="290" spans="2:9" ht="13.5">
      <c r="B290" s="9"/>
      <c r="C290" s="9"/>
      <c r="D290" s="9"/>
      <c r="E290" s="9"/>
      <c r="F290" s="9"/>
      <c r="G290" s="10"/>
      <c r="H290" s="9"/>
      <c r="I290" s="10"/>
    </row>
    <row r="291" spans="2:9" ht="13.5">
      <c r="B291" s="9"/>
      <c r="C291" s="9"/>
      <c r="D291" s="9"/>
      <c r="E291" s="9"/>
      <c r="F291" s="9"/>
      <c r="G291" s="10"/>
      <c r="H291" s="9"/>
      <c r="I291" s="10"/>
    </row>
    <row r="292" spans="2:9" ht="13.5">
      <c r="B292" s="9"/>
      <c r="C292" s="9"/>
      <c r="D292" s="9"/>
      <c r="E292" s="9"/>
      <c r="F292" s="9"/>
      <c r="G292" s="10"/>
      <c r="H292" s="9"/>
      <c r="I292" s="10"/>
    </row>
    <row r="293" spans="2:9" ht="13.5">
      <c r="B293" s="9"/>
      <c r="C293" s="9"/>
      <c r="D293" s="9"/>
      <c r="E293" s="9"/>
      <c r="F293" s="9"/>
      <c r="G293" s="10"/>
      <c r="H293" s="9"/>
      <c r="I293" s="10"/>
    </row>
    <row r="294" spans="2:9" ht="13.5">
      <c r="B294" s="9"/>
      <c r="C294" s="9"/>
      <c r="D294" s="9"/>
      <c r="E294" s="9"/>
      <c r="F294" s="9"/>
      <c r="G294" s="10"/>
      <c r="H294" s="9"/>
      <c r="I294" s="10"/>
    </row>
    <row r="295" spans="2:9" ht="13.5">
      <c r="B295" s="9"/>
      <c r="C295" s="9"/>
      <c r="D295" s="9"/>
      <c r="E295" s="9"/>
      <c r="F295" s="9"/>
      <c r="G295" s="10"/>
      <c r="H295" s="9"/>
      <c r="I295" s="10"/>
    </row>
    <row r="296" spans="2:9" ht="13.5">
      <c r="B296" s="9"/>
      <c r="C296" s="9"/>
      <c r="D296" s="9"/>
      <c r="E296" s="9"/>
      <c r="F296" s="9"/>
      <c r="G296" s="10"/>
      <c r="H296" s="9"/>
      <c r="I296" s="10"/>
    </row>
    <row r="297" spans="2:9" ht="13.5">
      <c r="B297" s="9"/>
      <c r="C297" s="9"/>
      <c r="D297" s="9"/>
      <c r="E297" s="9"/>
      <c r="F297" s="9"/>
      <c r="G297" s="10"/>
      <c r="H297" s="9"/>
      <c r="I297" s="10"/>
    </row>
    <row r="298" spans="2:9" ht="13.5">
      <c r="B298" s="9"/>
      <c r="C298" s="9"/>
      <c r="D298" s="9"/>
      <c r="E298" s="9"/>
      <c r="F298" s="9"/>
      <c r="G298" s="10"/>
      <c r="H298" s="9"/>
      <c r="I298" s="10"/>
    </row>
    <row r="299" spans="2:9" ht="13.5">
      <c r="B299" s="9"/>
      <c r="C299" s="9"/>
      <c r="D299" s="9"/>
      <c r="E299" s="9"/>
      <c r="F299" s="9"/>
      <c r="G299" s="10"/>
      <c r="H299" s="9"/>
      <c r="I299" s="10"/>
    </row>
    <row r="300" spans="2:9" ht="13.5">
      <c r="B300" s="9"/>
      <c r="C300" s="9"/>
      <c r="D300" s="9"/>
      <c r="E300" s="9"/>
      <c r="F300" s="9"/>
      <c r="G300" s="10"/>
      <c r="H300" s="9"/>
      <c r="I300" s="10"/>
    </row>
    <row r="301" spans="2:9" ht="13.5">
      <c r="B301" s="9"/>
      <c r="C301" s="9"/>
      <c r="D301" s="9"/>
      <c r="E301" s="9"/>
      <c r="F301" s="9"/>
      <c r="G301" s="10"/>
      <c r="H301" s="9"/>
      <c r="I301" s="10"/>
    </row>
    <row r="302" spans="2:9" ht="13.5">
      <c r="B302" s="9"/>
      <c r="C302" s="9"/>
      <c r="D302" s="9"/>
      <c r="E302" s="9"/>
      <c r="F302" s="9"/>
      <c r="G302" s="10"/>
      <c r="H302" s="9"/>
      <c r="I302" s="10"/>
    </row>
  </sheetData>
  <mergeCells count="4">
    <mergeCell ref="A1:I1"/>
    <mergeCell ref="A46:I46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94"/>
  <sheetViews>
    <sheetView zoomScaleSheetLayoutView="100" workbookViewId="0" topLeftCell="A1">
      <selection activeCell="A1" sqref="A1:I1"/>
    </sheetView>
  </sheetViews>
  <sheetFormatPr defaultColWidth="6.625" defaultRowHeight="12.75"/>
  <cols>
    <col min="1" max="1" width="5.75390625" style="1" customWidth="1"/>
    <col min="2" max="2" width="15.625" style="1" customWidth="1"/>
    <col min="3" max="3" width="6.87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7.625" style="2" customWidth="1"/>
    <col min="10" max="10" width="2.75390625" style="5" customWidth="1"/>
    <col min="11" max="11" width="1.875" style="5" customWidth="1"/>
    <col min="12" max="12" width="10.75390625" style="5" customWidth="1"/>
    <col min="13" max="21" width="6.625" style="5" customWidth="1"/>
    <col min="22" max="16384" width="6.625" style="1" customWidth="1"/>
  </cols>
  <sheetData>
    <row r="1" spans="1:21" s="8" customFormat="1" ht="17.25" customHeight="1" thickBot="1">
      <c r="A1" s="69" t="s">
        <v>244</v>
      </c>
      <c r="B1" s="70"/>
      <c r="C1" s="70"/>
      <c r="D1" s="70"/>
      <c r="E1" s="70"/>
      <c r="F1" s="70"/>
      <c r="G1" s="70"/>
      <c r="H1" s="70"/>
      <c r="I1" s="70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54" s="5" customFormat="1" ht="23.25" customHeight="1" thickTop="1">
      <c r="A2" s="49" t="s">
        <v>1</v>
      </c>
      <c r="B2" s="72" t="s">
        <v>2</v>
      </c>
      <c r="C2" s="49" t="s">
        <v>3</v>
      </c>
      <c r="D2" s="74" t="s">
        <v>232</v>
      </c>
      <c r="E2" s="74"/>
      <c r="F2" s="74"/>
      <c r="G2" s="49" t="s">
        <v>4</v>
      </c>
      <c r="H2" s="49" t="s">
        <v>238</v>
      </c>
      <c r="I2" s="49" t="s">
        <v>241</v>
      </c>
      <c r="J2" s="4"/>
      <c r="K2" s="4"/>
      <c r="L2" s="6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15" customHeight="1">
      <c r="A3" s="12" t="s">
        <v>5</v>
      </c>
      <c r="B3" s="73"/>
      <c r="C3" s="12" t="s">
        <v>6</v>
      </c>
      <c r="D3" s="12" t="s">
        <v>7</v>
      </c>
      <c r="E3" s="12" t="s">
        <v>8</v>
      </c>
      <c r="F3" s="12" t="s">
        <v>6</v>
      </c>
      <c r="G3" s="12" t="s">
        <v>233</v>
      </c>
      <c r="H3" s="12" t="s">
        <v>239</v>
      </c>
      <c r="I3" s="12" t="s">
        <v>242</v>
      </c>
      <c r="J3" s="4"/>
      <c r="K3" s="4"/>
      <c r="L3" s="6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15" customHeight="1">
      <c r="A4" s="27">
        <v>93037</v>
      </c>
      <c r="B4" s="28" t="s">
        <v>215</v>
      </c>
      <c r="C4" s="38">
        <v>1320</v>
      </c>
      <c r="D4" s="29">
        <v>733</v>
      </c>
      <c r="E4" s="29">
        <v>710</v>
      </c>
      <c r="F4" s="38">
        <v>1443</v>
      </c>
      <c r="G4" s="57">
        <f>(F4-C4)/C4*100</f>
        <v>9.318181818181818</v>
      </c>
      <c r="H4" s="29">
        <v>19502</v>
      </c>
      <c r="I4" s="59">
        <f>F4/H4*100</f>
        <v>7.399241103476567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3.5">
      <c r="A5" s="27">
        <v>93038</v>
      </c>
      <c r="B5" s="28" t="s">
        <v>216</v>
      </c>
      <c r="C5" s="42">
        <v>217</v>
      </c>
      <c r="D5" s="37">
        <v>101</v>
      </c>
      <c r="E5" s="37">
        <v>126</v>
      </c>
      <c r="F5" s="42">
        <v>227</v>
      </c>
      <c r="G5" s="67">
        <f aca="true" t="shared" si="0" ref="G5:G44">(F5-C5)/C5*100</f>
        <v>4.6082949308755765</v>
      </c>
      <c r="H5" s="37">
        <v>4459</v>
      </c>
      <c r="I5" s="68">
        <f aca="true" t="shared" si="1" ref="I5:I44">F5/H5*100</f>
        <v>5.090827539807131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3.5">
      <c r="A6" s="36">
        <v>93039</v>
      </c>
      <c r="B6" s="35" t="s">
        <v>217</v>
      </c>
      <c r="C6" s="42">
        <v>74</v>
      </c>
      <c r="D6" s="37">
        <v>45</v>
      </c>
      <c r="E6" s="37">
        <v>34</v>
      </c>
      <c r="F6" s="42">
        <v>79</v>
      </c>
      <c r="G6" s="67">
        <f t="shared" si="0"/>
        <v>6.756756756756757</v>
      </c>
      <c r="H6" s="37">
        <v>1439</v>
      </c>
      <c r="I6" s="68">
        <f t="shared" si="1"/>
        <v>5.489923558026407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3.5">
      <c r="A7" s="27">
        <v>93040</v>
      </c>
      <c r="B7" s="28" t="s">
        <v>218</v>
      </c>
      <c r="C7" s="42">
        <v>145</v>
      </c>
      <c r="D7" s="37">
        <v>82</v>
      </c>
      <c r="E7" s="37">
        <v>84</v>
      </c>
      <c r="F7" s="42">
        <v>166</v>
      </c>
      <c r="G7" s="67">
        <f t="shared" si="0"/>
        <v>14.482758620689657</v>
      </c>
      <c r="H7" s="37">
        <v>4075</v>
      </c>
      <c r="I7" s="68">
        <f t="shared" si="1"/>
        <v>4.07361963190184</v>
      </c>
      <c r="J7" s="5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3.5">
      <c r="A8" s="27">
        <v>93041</v>
      </c>
      <c r="B8" s="28" t="s">
        <v>219</v>
      </c>
      <c r="C8" s="42">
        <v>571</v>
      </c>
      <c r="D8" s="37">
        <v>342</v>
      </c>
      <c r="E8" s="37">
        <v>373</v>
      </c>
      <c r="F8" s="42">
        <v>715</v>
      </c>
      <c r="G8" s="67">
        <f t="shared" si="0"/>
        <v>25.21891418563923</v>
      </c>
      <c r="H8" s="37">
        <v>13985</v>
      </c>
      <c r="I8" s="68">
        <f t="shared" si="1"/>
        <v>5.112620664998213</v>
      </c>
      <c r="J8" s="6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3.5">
      <c r="A9" s="27">
        <v>93042</v>
      </c>
      <c r="B9" s="28" t="s">
        <v>220</v>
      </c>
      <c r="C9" s="42">
        <v>98</v>
      </c>
      <c r="D9" s="37">
        <v>49</v>
      </c>
      <c r="E9" s="37">
        <v>49</v>
      </c>
      <c r="F9" s="42">
        <v>98</v>
      </c>
      <c r="G9" s="67">
        <f t="shared" si="0"/>
        <v>0</v>
      </c>
      <c r="H9" s="37">
        <v>2189</v>
      </c>
      <c r="I9" s="68">
        <f t="shared" si="1"/>
        <v>4.476930105070808</v>
      </c>
      <c r="J9" s="5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3.5">
      <c r="A10" s="27">
        <v>93043</v>
      </c>
      <c r="B10" s="28" t="s">
        <v>221</v>
      </c>
      <c r="C10" s="42">
        <v>269</v>
      </c>
      <c r="D10" s="37">
        <v>140</v>
      </c>
      <c r="E10" s="37">
        <v>140</v>
      </c>
      <c r="F10" s="42">
        <v>280</v>
      </c>
      <c r="G10" s="67">
        <f t="shared" si="0"/>
        <v>4.089219330855019</v>
      </c>
      <c r="H10" s="37">
        <v>5751</v>
      </c>
      <c r="I10" s="68">
        <f t="shared" si="1"/>
        <v>4.868718483741958</v>
      </c>
      <c r="J10" s="5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3.5">
      <c r="A11" s="27">
        <v>93044</v>
      </c>
      <c r="B11" s="28" t="s">
        <v>222</v>
      </c>
      <c r="C11" s="42">
        <v>907</v>
      </c>
      <c r="D11" s="37">
        <v>509</v>
      </c>
      <c r="E11" s="37">
        <v>486</v>
      </c>
      <c r="F11" s="42">
        <v>995</v>
      </c>
      <c r="G11" s="67">
        <f t="shared" si="0"/>
        <v>9.70231532524807</v>
      </c>
      <c r="H11" s="37">
        <v>11687</v>
      </c>
      <c r="I11" s="68">
        <f t="shared" si="1"/>
        <v>8.513733207837769</v>
      </c>
      <c r="J11" s="5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3.5">
      <c r="A12" s="27">
        <v>93045</v>
      </c>
      <c r="B12" s="28" t="s">
        <v>223</v>
      </c>
      <c r="C12" s="42">
        <v>4</v>
      </c>
      <c r="D12" s="37">
        <v>1</v>
      </c>
      <c r="E12" s="37">
        <v>6</v>
      </c>
      <c r="F12" s="42">
        <v>7</v>
      </c>
      <c r="G12" s="67">
        <f t="shared" si="0"/>
        <v>75</v>
      </c>
      <c r="H12" s="37">
        <v>391</v>
      </c>
      <c r="I12" s="68">
        <f t="shared" si="1"/>
        <v>1.7902813299232736</v>
      </c>
      <c r="J12" s="5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3.5">
      <c r="A13" s="27">
        <v>93046</v>
      </c>
      <c r="B13" s="28" t="s">
        <v>224</v>
      </c>
      <c r="C13" s="42">
        <v>11</v>
      </c>
      <c r="D13" s="37">
        <v>4</v>
      </c>
      <c r="E13" s="37">
        <v>5</v>
      </c>
      <c r="F13" s="42">
        <v>9</v>
      </c>
      <c r="G13" s="67">
        <f t="shared" si="0"/>
        <v>-18.181818181818183</v>
      </c>
      <c r="H13" s="37">
        <v>450</v>
      </c>
      <c r="I13" s="68">
        <f t="shared" si="1"/>
        <v>2</v>
      </c>
      <c r="J13" s="5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3.5">
      <c r="A14" s="27">
        <v>93047</v>
      </c>
      <c r="B14" s="28" t="s">
        <v>225</v>
      </c>
      <c r="C14" s="42">
        <v>89</v>
      </c>
      <c r="D14" s="37">
        <v>41</v>
      </c>
      <c r="E14" s="37">
        <v>41</v>
      </c>
      <c r="F14" s="42">
        <v>82</v>
      </c>
      <c r="G14" s="67">
        <f t="shared" si="0"/>
        <v>-7.865168539325842</v>
      </c>
      <c r="H14" s="37">
        <v>1803</v>
      </c>
      <c r="I14" s="68">
        <f t="shared" si="1"/>
        <v>4.547975596228508</v>
      </c>
      <c r="J14" s="5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3.5">
      <c r="A15" s="27">
        <v>93048</v>
      </c>
      <c r="B15" s="28" t="s">
        <v>227</v>
      </c>
      <c r="C15" s="42">
        <v>78</v>
      </c>
      <c r="D15" s="37">
        <v>57</v>
      </c>
      <c r="E15" s="37">
        <v>44</v>
      </c>
      <c r="F15" s="42">
        <v>101</v>
      </c>
      <c r="G15" s="67">
        <f t="shared" si="0"/>
        <v>29.48717948717949</v>
      </c>
      <c r="H15" s="37">
        <v>2103</v>
      </c>
      <c r="I15" s="68">
        <f t="shared" si="1"/>
        <v>4.802662862577271</v>
      </c>
      <c r="J15" s="5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3.5">
      <c r="A16" s="27">
        <v>93049</v>
      </c>
      <c r="B16" s="28" t="s">
        <v>228</v>
      </c>
      <c r="C16" s="42">
        <v>59</v>
      </c>
      <c r="D16" s="37">
        <v>25</v>
      </c>
      <c r="E16" s="37">
        <v>28</v>
      </c>
      <c r="F16" s="42">
        <v>53</v>
      </c>
      <c r="G16" s="67">
        <f t="shared" si="0"/>
        <v>-10.16949152542373</v>
      </c>
      <c r="H16" s="37">
        <v>910</v>
      </c>
      <c r="I16" s="68">
        <f t="shared" si="1"/>
        <v>5.824175824175824</v>
      </c>
      <c r="J16" s="5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3.5">
      <c r="A17" s="27">
        <v>93050</v>
      </c>
      <c r="B17" s="28" t="s">
        <v>229</v>
      </c>
      <c r="C17" s="42">
        <v>103</v>
      </c>
      <c r="D17" s="37">
        <v>49</v>
      </c>
      <c r="E17" s="37">
        <v>55</v>
      </c>
      <c r="F17" s="42">
        <v>104</v>
      </c>
      <c r="G17" s="67">
        <f t="shared" si="0"/>
        <v>0.9708737864077669</v>
      </c>
      <c r="H17" s="37">
        <v>1296</v>
      </c>
      <c r="I17" s="68">
        <f t="shared" si="1"/>
        <v>8.024691358024691</v>
      </c>
      <c r="J17" s="5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3.5">
      <c r="A18" s="36">
        <v>93051</v>
      </c>
      <c r="B18" s="43" t="s">
        <v>230</v>
      </c>
      <c r="C18" s="42">
        <v>454</v>
      </c>
      <c r="D18" s="37">
        <v>266</v>
      </c>
      <c r="E18" s="37">
        <v>231</v>
      </c>
      <c r="F18" s="42">
        <v>497</v>
      </c>
      <c r="G18" s="67">
        <f t="shared" si="0"/>
        <v>9.47136563876652</v>
      </c>
      <c r="H18" s="37">
        <v>8258</v>
      </c>
      <c r="I18" s="68">
        <f t="shared" si="1"/>
        <v>6.0184063937999515</v>
      </c>
      <c r="J18" s="5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3.5">
      <c r="A19" s="27">
        <v>93052</v>
      </c>
      <c r="B19" s="28" t="s">
        <v>226</v>
      </c>
      <c r="C19" s="42">
        <v>163</v>
      </c>
      <c r="D19" s="37">
        <v>114</v>
      </c>
      <c r="E19" s="37">
        <v>89</v>
      </c>
      <c r="F19" s="42">
        <v>203</v>
      </c>
      <c r="G19" s="67">
        <f t="shared" si="0"/>
        <v>24.539877300613497</v>
      </c>
      <c r="H19" s="37">
        <v>1603</v>
      </c>
      <c r="I19" s="68">
        <f t="shared" si="1"/>
        <v>12.663755458515283</v>
      </c>
      <c r="J19" s="5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3.5">
      <c r="A20" s="36"/>
      <c r="B20" s="43"/>
      <c r="C20" s="42"/>
      <c r="D20" s="37"/>
      <c r="E20" s="37"/>
      <c r="F20" s="42"/>
      <c r="G20" s="67"/>
      <c r="H20" s="37"/>
      <c r="I20" s="68"/>
      <c r="J20" s="5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3.5">
      <c r="A21" s="13" t="s">
        <v>14</v>
      </c>
      <c r="B21" s="14" t="s">
        <v>10</v>
      </c>
      <c r="C21" s="42">
        <v>21696</v>
      </c>
      <c r="D21" s="37">
        <v>12163</v>
      </c>
      <c r="E21" s="37">
        <v>11996</v>
      </c>
      <c r="F21" s="42">
        <v>24159</v>
      </c>
      <c r="G21" s="67">
        <f t="shared" si="0"/>
        <v>11.352323008849558</v>
      </c>
      <c r="H21" s="37">
        <v>529843</v>
      </c>
      <c r="I21" s="68">
        <f t="shared" si="1"/>
        <v>4.559652576329214</v>
      </c>
      <c r="J21" s="5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3.5">
      <c r="A22" s="27">
        <v>30001</v>
      </c>
      <c r="B22" s="28" t="s">
        <v>16</v>
      </c>
      <c r="C22" s="42">
        <v>46</v>
      </c>
      <c r="D22" s="37">
        <v>19</v>
      </c>
      <c r="E22" s="37">
        <v>26</v>
      </c>
      <c r="F22" s="42">
        <v>45</v>
      </c>
      <c r="G22" s="67">
        <f t="shared" si="0"/>
        <v>-2.1739130434782608</v>
      </c>
      <c r="H22" s="37">
        <v>2214</v>
      </c>
      <c r="I22" s="68">
        <f t="shared" si="1"/>
        <v>2.0325203252032518</v>
      </c>
      <c r="J22" s="5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3.5">
      <c r="A23" s="27">
        <v>30002</v>
      </c>
      <c r="B23" s="28" t="s">
        <v>17</v>
      </c>
      <c r="C23" s="42">
        <v>18</v>
      </c>
      <c r="D23" s="37">
        <v>9</v>
      </c>
      <c r="E23" s="37">
        <v>11</v>
      </c>
      <c r="F23" s="42">
        <v>20</v>
      </c>
      <c r="G23" s="67">
        <f t="shared" si="0"/>
        <v>11.11111111111111</v>
      </c>
      <c r="H23" s="37">
        <v>823</v>
      </c>
      <c r="I23" s="68">
        <f t="shared" si="1"/>
        <v>2.4301336573511545</v>
      </c>
      <c r="J23" s="5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3.5">
      <c r="A24" s="27">
        <v>30003</v>
      </c>
      <c r="B24" s="28" t="s">
        <v>18</v>
      </c>
      <c r="C24" s="42">
        <v>19</v>
      </c>
      <c r="D24" s="37">
        <v>3</v>
      </c>
      <c r="E24" s="37">
        <v>14</v>
      </c>
      <c r="F24" s="42">
        <v>17</v>
      </c>
      <c r="G24" s="67">
        <f t="shared" si="0"/>
        <v>-10.526315789473683</v>
      </c>
      <c r="H24" s="37">
        <v>1101</v>
      </c>
      <c r="I24" s="68">
        <f t="shared" si="1"/>
        <v>1.544050862851953</v>
      </c>
      <c r="J24" s="5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3.5">
      <c r="A25" s="27">
        <v>30004</v>
      </c>
      <c r="B25" s="28" t="s">
        <v>19</v>
      </c>
      <c r="C25" s="42">
        <v>83</v>
      </c>
      <c r="D25" s="37">
        <v>35</v>
      </c>
      <c r="E25" s="37">
        <v>47</v>
      </c>
      <c r="F25" s="42">
        <v>82</v>
      </c>
      <c r="G25" s="67">
        <f t="shared" si="0"/>
        <v>-1.2048192771084338</v>
      </c>
      <c r="H25" s="37">
        <v>3468</v>
      </c>
      <c r="I25" s="68">
        <f t="shared" si="1"/>
        <v>2.364475201845444</v>
      </c>
      <c r="J25" s="5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13.5">
      <c r="A26" s="27">
        <v>30005</v>
      </c>
      <c r="B26" s="28" t="s">
        <v>20</v>
      </c>
      <c r="C26" s="42">
        <v>35</v>
      </c>
      <c r="D26" s="37">
        <v>22</v>
      </c>
      <c r="E26" s="37">
        <v>23</v>
      </c>
      <c r="F26" s="42">
        <v>45</v>
      </c>
      <c r="G26" s="67">
        <f t="shared" si="0"/>
        <v>28.57142857142857</v>
      </c>
      <c r="H26" s="37">
        <v>2284</v>
      </c>
      <c r="I26" s="68">
        <f t="shared" si="1"/>
        <v>1.9702276707530646</v>
      </c>
      <c r="J26" s="5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13.5">
      <c r="A27" s="27">
        <v>30006</v>
      </c>
      <c r="B27" s="28" t="s">
        <v>21</v>
      </c>
      <c r="C27" s="42">
        <v>102</v>
      </c>
      <c r="D27" s="37">
        <v>50</v>
      </c>
      <c r="E27" s="37">
        <v>52</v>
      </c>
      <c r="F27" s="42">
        <v>102</v>
      </c>
      <c r="G27" s="67">
        <f t="shared" si="0"/>
        <v>0</v>
      </c>
      <c r="H27" s="37">
        <v>2964</v>
      </c>
      <c r="I27" s="68">
        <f t="shared" si="1"/>
        <v>3.4412955465587043</v>
      </c>
      <c r="J27" s="5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13.5">
      <c r="A28" s="27">
        <v>30007</v>
      </c>
      <c r="B28" s="28" t="s">
        <v>22</v>
      </c>
      <c r="C28" s="42">
        <v>53</v>
      </c>
      <c r="D28" s="37">
        <v>29</v>
      </c>
      <c r="E28" s="37">
        <v>36</v>
      </c>
      <c r="F28" s="42">
        <v>65</v>
      </c>
      <c r="G28" s="67">
        <f t="shared" si="0"/>
        <v>22.641509433962266</v>
      </c>
      <c r="H28" s="37">
        <v>1932</v>
      </c>
      <c r="I28" s="68">
        <f t="shared" si="1"/>
        <v>3.3643892339544514</v>
      </c>
      <c r="J28" s="5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ht="13.5">
      <c r="A29" s="27">
        <v>30008</v>
      </c>
      <c r="B29" s="28" t="s">
        <v>23</v>
      </c>
      <c r="C29" s="42">
        <v>68</v>
      </c>
      <c r="D29" s="37">
        <v>36</v>
      </c>
      <c r="E29" s="37">
        <v>38</v>
      </c>
      <c r="F29" s="42">
        <v>74</v>
      </c>
      <c r="G29" s="67">
        <f t="shared" si="0"/>
        <v>8.823529411764707</v>
      </c>
      <c r="H29" s="37">
        <v>3525</v>
      </c>
      <c r="I29" s="68">
        <f t="shared" si="1"/>
        <v>2.099290780141844</v>
      </c>
      <c r="J29" s="5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ht="13.5">
      <c r="A30" s="27">
        <v>30009</v>
      </c>
      <c r="B30" s="28" t="s">
        <v>24</v>
      </c>
      <c r="C30" s="42">
        <v>192</v>
      </c>
      <c r="D30" s="37">
        <v>111</v>
      </c>
      <c r="E30" s="37">
        <v>114</v>
      </c>
      <c r="F30" s="42">
        <v>225</v>
      </c>
      <c r="G30" s="67">
        <f t="shared" si="0"/>
        <v>17.1875</v>
      </c>
      <c r="H30" s="37">
        <v>5106</v>
      </c>
      <c r="I30" s="68">
        <f t="shared" si="1"/>
        <v>4.406580493537015</v>
      </c>
      <c r="J30" s="5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ht="13.5">
      <c r="A31" s="27">
        <v>30010</v>
      </c>
      <c r="B31" s="28" t="s">
        <v>25</v>
      </c>
      <c r="C31" s="42">
        <v>87</v>
      </c>
      <c r="D31" s="37">
        <v>50</v>
      </c>
      <c r="E31" s="37">
        <v>41</v>
      </c>
      <c r="F31" s="42">
        <v>91</v>
      </c>
      <c r="G31" s="67">
        <f t="shared" si="0"/>
        <v>4.597701149425287</v>
      </c>
      <c r="H31" s="37">
        <v>2583</v>
      </c>
      <c r="I31" s="68">
        <f t="shared" si="1"/>
        <v>3.523035230352303</v>
      </c>
      <c r="J31" s="55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ht="13.5">
      <c r="A32" s="27">
        <v>30011</v>
      </c>
      <c r="B32" s="28" t="s">
        <v>26</v>
      </c>
      <c r="C32" s="42">
        <v>32</v>
      </c>
      <c r="D32" s="37">
        <v>30</v>
      </c>
      <c r="E32" s="37">
        <v>22</v>
      </c>
      <c r="F32" s="42">
        <v>52</v>
      </c>
      <c r="G32" s="67">
        <f t="shared" si="0"/>
        <v>62.5</v>
      </c>
      <c r="H32" s="37">
        <v>1889</v>
      </c>
      <c r="I32" s="68">
        <f t="shared" si="1"/>
        <v>2.752779248279513</v>
      </c>
      <c r="J32" s="5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ht="13.5">
      <c r="A33" s="27">
        <v>30012</v>
      </c>
      <c r="B33" s="28" t="s">
        <v>27</v>
      </c>
      <c r="C33" s="42">
        <v>22</v>
      </c>
      <c r="D33" s="37">
        <v>6</v>
      </c>
      <c r="E33" s="37">
        <v>10</v>
      </c>
      <c r="F33" s="42">
        <v>16</v>
      </c>
      <c r="G33" s="67">
        <f t="shared" si="0"/>
        <v>-27.27272727272727</v>
      </c>
      <c r="H33" s="37">
        <v>808</v>
      </c>
      <c r="I33" s="68">
        <f t="shared" si="1"/>
        <v>1.9801980198019802</v>
      </c>
      <c r="J33" s="55"/>
      <c r="L33" s="75"/>
      <c r="M33" s="44"/>
      <c r="N33" s="44"/>
      <c r="O33" s="44"/>
      <c r="P33" s="44"/>
      <c r="Q33" s="44"/>
      <c r="R33" s="44"/>
      <c r="S33" s="4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ht="13.5">
      <c r="A34" s="27">
        <v>30013</v>
      </c>
      <c r="B34" s="28" t="s">
        <v>28</v>
      </c>
      <c r="C34" s="42">
        <v>154</v>
      </c>
      <c r="D34" s="37">
        <v>63</v>
      </c>
      <c r="E34" s="37">
        <v>90</v>
      </c>
      <c r="F34" s="42">
        <v>153</v>
      </c>
      <c r="G34" s="67">
        <f t="shared" si="0"/>
        <v>-0.6493506493506493</v>
      </c>
      <c r="H34" s="37">
        <v>6751</v>
      </c>
      <c r="I34" s="68">
        <f t="shared" si="1"/>
        <v>2.266330913938676</v>
      </c>
      <c r="J34" s="55"/>
      <c r="L34" s="75"/>
      <c r="M34" s="45"/>
      <c r="N34" s="46"/>
      <c r="O34" s="46"/>
      <c r="P34" s="45"/>
      <c r="Q34" s="47"/>
      <c r="R34" s="48"/>
      <c r="S34" s="47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ht="13.5">
      <c r="A35" s="27">
        <v>30014</v>
      </c>
      <c r="B35" s="28" t="s">
        <v>29</v>
      </c>
      <c r="C35" s="42">
        <v>169</v>
      </c>
      <c r="D35" s="37">
        <v>118</v>
      </c>
      <c r="E35" s="37">
        <v>93</v>
      </c>
      <c r="F35" s="42">
        <v>211</v>
      </c>
      <c r="G35" s="67">
        <f t="shared" si="0"/>
        <v>24.85207100591716</v>
      </c>
      <c r="H35" s="37">
        <v>3991</v>
      </c>
      <c r="I35" s="68">
        <f t="shared" si="1"/>
        <v>5.286895514908544</v>
      </c>
      <c r="J35" s="55"/>
      <c r="L35" s="75"/>
      <c r="M35" s="44"/>
      <c r="N35" s="44"/>
      <c r="O35" s="44"/>
      <c r="P35" s="44"/>
      <c r="Q35" s="44"/>
      <c r="R35" s="44"/>
      <c r="S35" s="4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ht="13.5">
      <c r="A36" s="27">
        <v>30015</v>
      </c>
      <c r="B36" s="28" t="s">
        <v>30</v>
      </c>
      <c r="C36" s="42">
        <v>34</v>
      </c>
      <c r="D36" s="37">
        <v>10</v>
      </c>
      <c r="E36" s="37">
        <v>17</v>
      </c>
      <c r="F36" s="42">
        <v>27</v>
      </c>
      <c r="G36" s="67">
        <f t="shared" si="0"/>
        <v>-20.588235294117645</v>
      </c>
      <c r="H36" s="37">
        <v>1671</v>
      </c>
      <c r="I36" s="68">
        <f t="shared" si="1"/>
        <v>1.615798922800718</v>
      </c>
      <c r="J36" s="5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ht="13.5">
      <c r="A37" s="27">
        <v>30016</v>
      </c>
      <c r="B37" s="28" t="s">
        <v>31</v>
      </c>
      <c r="C37" s="42">
        <v>276</v>
      </c>
      <c r="D37" s="37">
        <v>156</v>
      </c>
      <c r="E37" s="37">
        <v>161</v>
      </c>
      <c r="F37" s="42">
        <v>317</v>
      </c>
      <c r="G37" s="67">
        <f t="shared" si="0"/>
        <v>14.855072463768115</v>
      </c>
      <c r="H37" s="37">
        <v>7418</v>
      </c>
      <c r="I37" s="68">
        <f t="shared" si="1"/>
        <v>4.2733890536532755</v>
      </c>
      <c r="J37" s="5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ht="13.5">
      <c r="A38" s="27">
        <v>30017</v>
      </c>
      <c r="B38" s="28" t="s">
        <v>32</v>
      </c>
      <c r="C38" s="42">
        <v>11</v>
      </c>
      <c r="D38" s="37">
        <v>5</v>
      </c>
      <c r="E38" s="37">
        <v>7</v>
      </c>
      <c r="F38" s="42">
        <v>12</v>
      </c>
      <c r="G38" s="67">
        <f t="shared" si="0"/>
        <v>9.090909090909092</v>
      </c>
      <c r="H38" s="37">
        <v>726</v>
      </c>
      <c r="I38" s="68">
        <f t="shared" si="1"/>
        <v>1.6528925619834711</v>
      </c>
      <c r="J38" s="5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ht="13.5">
      <c r="A39" s="27">
        <v>30018</v>
      </c>
      <c r="B39" s="28" t="s">
        <v>33</v>
      </c>
      <c r="C39" s="42">
        <v>25</v>
      </c>
      <c r="D39" s="37">
        <v>7</v>
      </c>
      <c r="E39" s="37">
        <v>10</v>
      </c>
      <c r="F39" s="42">
        <v>17</v>
      </c>
      <c r="G39" s="67">
        <f t="shared" si="0"/>
        <v>-32</v>
      </c>
      <c r="H39" s="37">
        <v>2781</v>
      </c>
      <c r="I39" s="68">
        <f t="shared" si="1"/>
        <v>0.6112909025530385</v>
      </c>
      <c r="J39" s="55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254" ht="13.5">
      <c r="A40" s="27">
        <v>30019</v>
      </c>
      <c r="B40" s="28" t="s">
        <v>34</v>
      </c>
      <c r="C40" s="42">
        <v>74</v>
      </c>
      <c r="D40" s="37">
        <v>51</v>
      </c>
      <c r="E40" s="37">
        <v>44</v>
      </c>
      <c r="F40" s="42">
        <v>95</v>
      </c>
      <c r="G40" s="67">
        <f t="shared" si="0"/>
        <v>28.37837837837838</v>
      </c>
      <c r="H40" s="37">
        <v>2888</v>
      </c>
      <c r="I40" s="68">
        <f t="shared" si="1"/>
        <v>3.289473684210526</v>
      </c>
      <c r="J40" s="5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ht="13.5">
      <c r="A41" s="27">
        <v>30020</v>
      </c>
      <c r="B41" s="28" t="s">
        <v>35</v>
      </c>
      <c r="C41" s="42">
        <v>76</v>
      </c>
      <c r="D41" s="37">
        <v>43</v>
      </c>
      <c r="E41" s="37">
        <v>54</v>
      </c>
      <c r="F41" s="42">
        <v>97</v>
      </c>
      <c r="G41" s="67">
        <f t="shared" si="0"/>
        <v>27.631578947368425</v>
      </c>
      <c r="H41" s="37">
        <v>3759</v>
      </c>
      <c r="I41" s="68">
        <f t="shared" si="1"/>
        <v>2.5804735301942006</v>
      </c>
      <c r="J41" s="5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</row>
    <row r="42" spans="1:254" ht="13.5">
      <c r="A42" s="27">
        <v>30021</v>
      </c>
      <c r="B42" s="28" t="s">
        <v>36</v>
      </c>
      <c r="C42" s="42">
        <v>22</v>
      </c>
      <c r="D42" s="37">
        <v>6</v>
      </c>
      <c r="E42" s="37">
        <v>20</v>
      </c>
      <c r="F42" s="42">
        <v>26</v>
      </c>
      <c r="G42" s="67">
        <f t="shared" si="0"/>
        <v>18.181818181818183</v>
      </c>
      <c r="H42" s="37">
        <v>1109</v>
      </c>
      <c r="I42" s="68">
        <f t="shared" si="1"/>
        <v>2.3444544634806133</v>
      </c>
      <c r="J42" s="5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</row>
    <row r="43" spans="1:10" ht="13.5">
      <c r="A43" s="27">
        <v>30022</v>
      </c>
      <c r="B43" s="28" t="s">
        <v>37</v>
      </c>
      <c r="C43" s="42">
        <v>17</v>
      </c>
      <c r="D43" s="37">
        <v>10</v>
      </c>
      <c r="E43" s="37">
        <v>5</v>
      </c>
      <c r="F43" s="42">
        <v>15</v>
      </c>
      <c r="G43" s="67">
        <f t="shared" si="0"/>
        <v>-11.76470588235294</v>
      </c>
      <c r="H43" s="37">
        <v>749</v>
      </c>
      <c r="I43" s="68">
        <f t="shared" si="1"/>
        <v>2.0026702269692924</v>
      </c>
      <c r="J43" s="55"/>
    </row>
    <row r="44" spans="1:10" ht="14.25" thickBot="1">
      <c r="A44" s="50">
        <v>30023</v>
      </c>
      <c r="B44" s="51" t="s">
        <v>38</v>
      </c>
      <c r="C44" s="52">
        <v>748</v>
      </c>
      <c r="D44" s="53">
        <v>397</v>
      </c>
      <c r="E44" s="53">
        <v>363</v>
      </c>
      <c r="F44" s="52">
        <v>760</v>
      </c>
      <c r="G44" s="58">
        <f t="shared" si="0"/>
        <v>1.6042780748663104</v>
      </c>
      <c r="H44" s="53">
        <v>12754</v>
      </c>
      <c r="I44" s="60">
        <f t="shared" si="1"/>
        <v>5.958914850243061</v>
      </c>
      <c r="J44" s="55"/>
    </row>
    <row r="45" spans="1:9" ht="23.25" customHeight="1" thickTop="1">
      <c r="A45" s="71" t="s">
        <v>0</v>
      </c>
      <c r="B45" s="71"/>
      <c r="C45" s="71"/>
      <c r="D45" s="71"/>
      <c r="E45" s="71"/>
      <c r="F45" s="71"/>
      <c r="G45" s="71"/>
      <c r="H45" s="71"/>
      <c r="I45" s="71"/>
    </row>
    <row r="46" spans="1:21" s="8" customFormat="1" ht="33.75" customHeight="1">
      <c r="A46" s="27"/>
      <c r="B46" s="28"/>
      <c r="C46" s="29"/>
      <c r="D46" s="29"/>
      <c r="E46" s="29"/>
      <c r="F46" s="29"/>
      <c r="G46" s="30"/>
      <c r="H46" s="31"/>
      <c r="I46" s="32"/>
      <c r="J46" s="5"/>
      <c r="K46" s="5"/>
      <c r="L46" s="5"/>
      <c r="M46" s="61"/>
      <c r="N46" s="61"/>
      <c r="O46" s="61"/>
      <c r="P46" s="61"/>
      <c r="Q46" s="61"/>
      <c r="R46" s="61"/>
      <c r="S46" s="61"/>
      <c r="T46" s="61"/>
      <c r="U46" s="61"/>
    </row>
    <row r="47" spans="1:9" ht="13.5">
      <c r="A47" s="27"/>
      <c r="B47" s="28"/>
      <c r="C47" s="29"/>
      <c r="D47" s="29"/>
      <c r="E47" s="29"/>
      <c r="F47" s="29"/>
      <c r="G47" s="30"/>
      <c r="H47" s="31"/>
      <c r="I47" s="32"/>
    </row>
    <row r="48" spans="1:9" ht="13.5">
      <c r="A48" s="27"/>
      <c r="B48" s="28"/>
      <c r="C48" s="29"/>
      <c r="D48" s="29"/>
      <c r="E48" s="29"/>
      <c r="F48" s="29"/>
      <c r="G48" s="30"/>
      <c r="H48" s="31"/>
      <c r="I48" s="32"/>
    </row>
    <row r="49" spans="1:9" ht="13.5">
      <c r="A49" s="27"/>
      <c r="B49" s="28"/>
      <c r="C49" s="29"/>
      <c r="D49" s="29"/>
      <c r="E49" s="29"/>
      <c r="F49" s="29"/>
      <c r="G49" s="30"/>
      <c r="H49" s="31"/>
      <c r="I49" s="32"/>
    </row>
    <row r="50" spans="1:9" ht="13.5">
      <c r="A50" s="27"/>
      <c r="B50" s="28"/>
      <c r="C50" s="29"/>
      <c r="D50" s="29"/>
      <c r="E50" s="29"/>
      <c r="F50" s="29"/>
      <c r="G50" s="30"/>
      <c r="H50" s="31"/>
      <c r="I50" s="32"/>
    </row>
    <row r="51" spans="2:9" ht="13.5">
      <c r="B51" s="9"/>
      <c r="C51" s="9"/>
      <c r="D51" s="9"/>
      <c r="E51" s="9"/>
      <c r="F51" s="9"/>
      <c r="G51" s="10"/>
      <c r="H51" s="9"/>
      <c r="I51" s="10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3.5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3.5">
      <c r="B59" s="9"/>
      <c r="C59" s="9"/>
      <c r="D59" s="9"/>
      <c r="E59" s="9"/>
      <c r="F59" s="9"/>
      <c r="G59" s="10"/>
      <c r="H59" s="9"/>
      <c r="I59" s="10"/>
    </row>
    <row r="60" spans="2:9" ht="13.5">
      <c r="B60" s="9"/>
      <c r="C60" s="9"/>
      <c r="D60" s="9"/>
      <c r="E60" s="9"/>
      <c r="F60" s="9"/>
      <c r="G60" s="10"/>
      <c r="H60" s="9"/>
      <c r="I60" s="10"/>
    </row>
    <row r="61" spans="2:9" ht="13.5">
      <c r="B61" s="9"/>
      <c r="C61" s="9"/>
      <c r="D61" s="9"/>
      <c r="E61" s="9"/>
      <c r="F61" s="9"/>
      <c r="G61" s="10"/>
      <c r="H61" s="9"/>
      <c r="I61" s="10"/>
    </row>
    <row r="62" spans="2:9" ht="13.5">
      <c r="B62" s="9"/>
      <c r="C62" s="9"/>
      <c r="D62" s="9"/>
      <c r="E62" s="9"/>
      <c r="F62" s="9"/>
      <c r="G62" s="10"/>
      <c r="H62" s="9"/>
      <c r="I62" s="10"/>
    </row>
    <row r="63" spans="2:9" ht="12.75" customHeight="1">
      <c r="B63" s="9"/>
      <c r="C63" s="9"/>
      <c r="D63" s="9"/>
      <c r="E63" s="9"/>
      <c r="F63" s="9"/>
      <c r="G63" s="10"/>
      <c r="H63" s="9"/>
      <c r="I63" s="10"/>
    </row>
    <row r="64" spans="2:9" ht="13.5">
      <c r="B64" s="9"/>
      <c r="C64" s="9"/>
      <c r="D64" s="9"/>
      <c r="E64" s="9"/>
      <c r="F64" s="9"/>
      <c r="G64" s="10"/>
      <c r="H64" s="9"/>
      <c r="I64" s="10"/>
    </row>
    <row r="65" spans="2:9" ht="12" customHeight="1">
      <c r="B65" s="9"/>
      <c r="C65" s="9"/>
      <c r="D65" s="9"/>
      <c r="E65" s="9"/>
      <c r="F65" s="9"/>
      <c r="G65" s="10"/>
      <c r="H65" s="9"/>
      <c r="I65" s="10"/>
    </row>
    <row r="66" spans="1:21" s="6" customFormat="1" ht="33.75" customHeight="1">
      <c r="A66" s="1"/>
      <c r="B66" s="9"/>
      <c r="C66" s="9"/>
      <c r="D66" s="9"/>
      <c r="E66" s="9"/>
      <c r="F66" s="9"/>
      <c r="G66" s="10"/>
      <c r="H66" s="9"/>
      <c r="I66" s="10"/>
      <c r="J66" s="5"/>
      <c r="K66" s="5"/>
      <c r="L66" s="5"/>
      <c r="M66" s="56"/>
      <c r="N66" s="56"/>
      <c r="O66" s="56"/>
      <c r="P66" s="56"/>
      <c r="Q66" s="56"/>
      <c r="R66" s="56"/>
      <c r="S66" s="56"/>
      <c r="T66" s="56"/>
      <c r="U66" s="56"/>
    </row>
    <row r="67" spans="2:9" ht="12.75" customHeight="1">
      <c r="B67" s="9"/>
      <c r="C67" s="9"/>
      <c r="D67" s="9"/>
      <c r="E67" s="9"/>
      <c r="F67" s="9"/>
      <c r="G67" s="10"/>
      <c r="H67" s="9"/>
      <c r="I67" s="10"/>
    </row>
    <row r="68" spans="2:9" ht="12.75" customHeight="1">
      <c r="B68" s="9"/>
      <c r="C68" s="9"/>
      <c r="D68" s="9"/>
      <c r="E68" s="9"/>
      <c r="F68" s="9"/>
      <c r="G68" s="10"/>
      <c r="H68" s="9"/>
      <c r="I68" s="10"/>
    </row>
    <row r="69" spans="2:9" ht="12.75" customHeight="1">
      <c r="B69" s="9"/>
      <c r="C69" s="9"/>
      <c r="D69" s="9"/>
      <c r="E69" s="9"/>
      <c r="F69" s="9"/>
      <c r="G69" s="10"/>
      <c r="H69" s="9"/>
      <c r="I69" s="10"/>
    </row>
    <row r="70" spans="1:21" s="3" customFormat="1" ht="11.25" customHeight="1">
      <c r="A70" s="1"/>
      <c r="B70" s="9"/>
      <c r="C70" s="9"/>
      <c r="D70" s="9"/>
      <c r="E70" s="9"/>
      <c r="F70" s="9"/>
      <c r="G70" s="10"/>
      <c r="H70" s="9"/>
      <c r="I70" s="10"/>
      <c r="J70" s="5"/>
      <c r="K70" s="5"/>
      <c r="L70" s="5"/>
      <c r="M70" s="64"/>
      <c r="N70" s="64"/>
      <c r="O70" s="64"/>
      <c r="P70" s="64"/>
      <c r="Q70" s="64"/>
      <c r="R70" s="64"/>
      <c r="S70" s="64"/>
      <c r="T70" s="64"/>
      <c r="U70" s="64"/>
    </row>
    <row r="71" spans="1:21" s="8" customFormat="1" ht="12.75" customHeight="1">
      <c r="A71" s="1"/>
      <c r="B71" s="9"/>
      <c r="C71" s="9"/>
      <c r="D71" s="9"/>
      <c r="E71" s="9"/>
      <c r="F71" s="9"/>
      <c r="G71" s="10"/>
      <c r="H71" s="9"/>
      <c r="I71" s="10"/>
      <c r="J71" s="5"/>
      <c r="K71" s="5"/>
      <c r="L71" s="5"/>
      <c r="M71" s="61"/>
      <c r="N71" s="61"/>
      <c r="O71" s="61"/>
      <c r="P71" s="61"/>
      <c r="Q71" s="61"/>
      <c r="R71" s="61"/>
      <c r="S71" s="61"/>
      <c r="T71" s="61"/>
      <c r="U71" s="61"/>
    </row>
    <row r="72" spans="1:21" s="3" customFormat="1" ht="17.25" customHeight="1">
      <c r="A72" s="1"/>
      <c r="B72" s="9"/>
      <c r="C72" s="9"/>
      <c r="D72" s="9"/>
      <c r="E72" s="9"/>
      <c r="F72" s="9"/>
      <c r="G72" s="10"/>
      <c r="H72" s="9"/>
      <c r="I72" s="10"/>
      <c r="J72" s="5"/>
      <c r="K72" s="5"/>
      <c r="L72" s="5"/>
      <c r="M72" s="64"/>
      <c r="N72" s="64"/>
      <c r="O72" s="64"/>
      <c r="P72" s="64"/>
      <c r="Q72" s="64"/>
      <c r="R72" s="64"/>
      <c r="S72" s="64"/>
      <c r="T72" s="64"/>
      <c r="U72" s="64"/>
    </row>
    <row r="73" spans="1:254" s="5" customFormat="1" ht="33.75" customHeight="1">
      <c r="A73" s="1"/>
      <c r="B73" s="9"/>
      <c r="C73" s="9"/>
      <c r="D73" s="9"/>
      <c r="E73" s="9"/>
      <c r="F73" s="9"/>
      <c r="G73" s="10"/>
      <c r="H73" s="9"/>
      <c r="I73" s="10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</row>
    <row r="74" spans="1:254" s="5" customFormat="1" ht="23.25" customHeight="1">
      <c r="A74" s="1"/>
      <c r="B74" s="9"/>
      <c r="C74" s="9"/>
      <c r="D74" s="9"/>
      <c r="E74" s="9"/>
      <c r="F74" s="9"/>
      <c r="G74" s="10"/>
      <c r="H74" s="9"/>
      <c r="I74" s="10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</row>
    <row r="75" spans="1:254" s="5" customFormat="1" ht="23.25" customHeight="1">
      <c r="A75" s="1"/>
      <c r="B75" s="9"/>
      <c r="C75" s="9"/>
      <c r="D75" s="9"/>
      <c r="E75" s="9"/>
      <c r="F75" s="9"/>
      <c r="G75" s="10"/>
      <c r="H75" s="9"/>
      <c r="I75" s="10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</row>
    <row r="76" spans="1:21" s="8" customFormat="1" ht="33.75" customHeight="1">
      <c r="A76" s="1"/>
      <c r="B76" s="9"/>
      <c r="C76" s="9"/>
      <c r="D76" s="9"/>
      <c r="E76" s="9"/>
      <c r="F76" s="9"/>
      <c r="G76" s="10"/>
      <c r="H76" s="9"/>
      <c r="I76" s="10"/>
      <c r="J76" s="5"/>
      <c r="K76" s="5"/>
      <c r="L76" s="5"/>
      <c r="M76" s="61"/>
      <c r="N76" s="61"/>
      <c r="O76" s="61"/>
      <c r="P76" s="61"/>
      <c r="Q76" s="61"/>
      <c r="R76" s="61"/>
      <c r="S76" s="61"/>
      <c r="T76" s="61"/>
      <c r="U76" s="61"/>
    </row>
    <row r="77" spans="2:9" ht="13.5">
      <c r="B77" s="9"/>
      <c r="C77" s="9"/>
      <c r="D77" s="9"/>
      <c r="E77" s="9"/>
      <c r="F77" s="9"/>
      <c r="G77" s="10"/>
      <c r="H77" s="9"/>
      <c r="I77" s="10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3.5">
      <c r="B88" s="9"/>
      <c r="C88" s="9"/>
      <c r="D88" s="9"/>
      <c r="E88" s="9"/>
      <c r="F88" s="9"/>
      <c r="G88" s="10"/>
      <c r="H88" s="9"/>
      <c r="I88" s="10"/>
    </row>
    <row r="89" spans="2:9" ht="13.5">
      <c r="B89" s="9"/>
      <c r="C89" s="9"/>
      <c r="D89" s="9"/>
      <c r="E89" s="9"/>
      <c r="F89" s="9"/>
      <c r="G89" s="10"/>
      <c r="H89" s="9"/>
      <c r="I89" s="10"/>
    </row>
    <row r="90" spans="2:9" ht="13.5">
      <c r="B90" s="9"/>
      <c r="C90" s="9"/>
      <c r="D90" s="9"/>
      <c r="E90" s="9"/>
      <c r="F90" s="9"/>
      <c r="G90" s="10"/>
      <c r="H90" s="9"/>
      <c r="I90" s="10"/>
    </row>
    <row r="91" spans="2:9" ht="13.5">
      <c r="B91" s="9"/>
      <c r="C91" s="9"/>
      <c r="D91" s="9"/>
      <c r="E91" s="9"/>
      <c r="F91" s="9"/>
      <c r="G91" s="10"/>
      <c r="H91" s="9"/>
      <c r="I91" s="10"/>
    </row>
    <row r="92" spans="2:9" ht="13.5">
      <c r="B92" s="9"/>
      <c r="C92" s="9"/>
      <c r="D92" s="9"/>
      <c r="E92" s="9"/>
      <c r="F92" s="9"/>
      <c r="G92" s="10"/>
      <c r="H92" s="9"/>
      <c r="I92" s="10"/>
    </row>
    <row r="93" spans="2:9" ht="13.5">
      <c r="B93" s="9"/>
      <c r="C93" s="9"/>
      <c r="D93" s="9"/>
      <c r="E93" s="9"/>
      <c r="F93" s="9"/>
      <c r="G93" s="10"/>
      <c r="H93" s="9"/>
      <c r="I93" s="10"/>
    </row>
    <row r="94" spans="2:9" ht="12.75" customHeight="1">
      <c r="B94" s="9"/>
      <c r="C94" s="9"/>
      <c r="D94" s="9"/>
      <c r="E94" s="9"/>
      <c r="F94" s="9"/>
      <c r="G94" s="10"/>
      <c r="H94" s="9"/>
      <c r="I94" s="10"/>
    </row>
    <row r="95" spans="2:9" ht="12.75" customHeight="1">
      <c r="B95" s="9"/>
      <c r="C95" s="9"/>
      <c r="D95" s="9"/>
      <c r="E95" s="9"/>
      <c r="F95" s="9"/>
      <c r="G95" s="10"/>
      <c r="H95" s="9"/>
      <c r="I95" s="10"/>
    </row>
    <row r="96" spans="1:21" s="6" customFormat="1" ht="33.75" customHeight="1">
      <c r="A96" s="1"/>
      <c r="B96" s="9"/>
      <c r="C96" s="9"/>
      <c r="D96" s="9"/>
      <c r="E96" s="9"/>
      <c r="F96" s="9"/>
      <c r="G96" s="10"/>
      <c r="H96" s="9"/>
      <c r="I96" s="10"/>
      <c r="J96" s="5"/>
      <c r="K96" s="5"/>
      <c r="L96" s="5"/>
      <c r="M96" s="56"/>
      <c r="N96" s="56"/>
      <c r="O96" s="56"/>
      <c r="P96" s="56"/>
      <c r="Q96" s="56"/>
      <c r="R96" s="56"/>
      <c r="S96" s="56"/>
      <c r="T96" s="56"/>
      <c r="U96" s="56"/>
    </row>
    <row r="97" spans="2:9" ht="12.75" customHeight="1">
      <c r="B97" s="9"/>
      <c r="C97" s="9"/>
      <c r="D97" s="9"/>
      <c r="E97" s="9"/>
      <c r="F97" s="9"/>
      <c r="G97" s="10"/>
      <c r="H97" s="9"/>
      <c r="I97" s="10"/>
    </row>
    <row r="98" spans="2:9" ht="12.75" customHeight="1">
      <c r="B98" s="9"/>
      <c r="C98" s="9"/>
      <c r="D98" s="9"/>
      <c r="E98" s="9"/>
      <c r="F98" s="9"/>
      <c r="G98" s="10"/>
      <c r="H98" s="9"/>
      <c r="I98" s="10"/>
    </row>
    <row r="99" spans="2:9" ht="12.75" customHeight="1">
      <c r="B99" s="9"/>
      <c r="C99" s="9"/>
      <c r="D99" s="9"/>
      <c r="E99" s="9"/>
      <c r="F99" s="9"/>
      <c r="G99" s="10"/>
      <c r="H99" s="9"/>
      <c r="I99" s="10"/>
    </row>
    <row r="100" spans="1:21" s="3" customFormat="1" ht="12" customHeight="1">
      <c r="A100" s="1"/>
      <c r="B100" s="9"/>
      <c r="C100" s="9"/>
      <c r="D100" s="9"/>
      <c r="E100" s="9"/>
      <c r="F100" s="9"/>
      <c r="G100" s="10"/>
      <c r="H100" s="9"/>
      <c r="I100" s="10"/>
      <c r="J100" s="5"/>
      <c r="K100" s="5"/>
      <c r="L100" s="5"/>
      <c r="M100" s="64"/>
      <c r="N100" s="64"/>
      <c r="O100" s="64"/>
      <c r="P100" s="64"/>
      <c r="Q100" s="64"/>
      <c r="R100" s="64"/>
      <c r="S100" s="64"/>
      <c r="T100" s="64"/>
      <c r="U100" s="64"/>
    </row>
    <row r="101" spans="1:21" s="8" customFormat="1" ht="12.75" customHeight="1">
      <c r="A101" s="1"/>
      <c r="B101" s="9"/>
      <c r="C101" s="9"/>
      <c r="D101" s="9"/>
      <c r="E101" s="9"/>
      <c r="F101" s="9"/>
      <c r="G101" s="10"/>
      <c r="H101" s="9"/>
      <c r="I101" s="10"/>
      <c r="J101" s="5"/>
      <c r="K101" s="5"/>
      <c r="L101" s="5"/>
      <c r="M101" s="61"/>
      <c r="N101" s="61"/>
      <c r="O101" s="61"/>
      <c r="P101" s="61"/>
      <c r="Q101" s="61"/>
      <c r="R101" s="61"/>
      <c r="S101" s="61"/>
      <c r="T101" s="61"/>
      <c r="U101" s="61"/>
    </row>
    <row r="102" spans="1:21" s="3" customFormat="1" ht="17.25" customHeight="1">
      <c r="A102" s="1"/>
      <c r="B102" s="9"/>
      <c r="C102" s="9"/>
      <c r="D102" s="9"/>
      <c r="E102" s="9"/>
      <c r="F102" s="9"/>
      <c r="G102" s="10"/>
      <c r="H102" s="9"/>
      <c r="I102" s="10"/>
      <c r="J102" s="5"/>
      <c r="K102" s="5"/>
      <c r="L102" s="5"/>
      <c r="M102" s="64"/>
      <c r="N102" s="64"/>
      <c r="O102" s="64"/>
      <c r="P102" s="64"/>
      <c r="Q102" s="64"/>
      <c r="R102" s="64"/>
      <c r="S102" s="64"/>
      <c r="T102" s="64"/>
      <c r="U102" s="64"/>
    </row>
    <row r="103" spans="1:254" s="5" customFormat="1" ht="33.75" customHeight="1">
      <c r="A103" s="1"/>
      <c r="B103" s="9"/>
      <c r="C103" s="9"/>
      <c r="D103" s="9"/>
      <c r="E103" s="9"/>
      <c r="F103" s="9"/>
      <c r="G103" s="10"/>
      <c r="H103" s="9"/>
      <c r="I103" s="1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</row>
    <row r="104" spans="1:254" s="5" customFormat="1" ht="23.25" customHeight="1">
      <c r="A104" s="1"/>
      <c r="B104" s="9"/>
      <c r="C104" s="9"/>
      <c r="D104" s="9"/>
      <c r="E104" s="9"/>
      <c r="F104" s="9"/>
      <c r="G104" s="10"/>
      <c r="H104" s="9"/>
      <c r="I104" s="10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</row>
    <row r="105" spans="1:254" s="5" customFormat="1" ht="23.25" customHeight="1">
      <c r="A105" s="1"/>
      <c r="B105" s="9"/>
      <c r="C105" s="9"/>
      <c r="D105" s="9"/>
      <c r="E105" s="9"/>
      <c r="F105" s="9"/>
      <c r="G105" s="10"/>
      <c r="H105" s="9"/>
      <c r="I105" s="10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</row>
    <row r="106" spans="1:21" s="8" customFormat="1" ht="33.75" customHeight="1">
      <c r="A106" s="1"/>
      <c r="B106" s="9"/>
      <c r="C106" s="9"/>
      <c r="D106" s="9"/>
      <c r="E106" s="9"/>
      <c r="F106" s="9"/>
      <c r="G106" s="10"/>
      <c r="H106" s="9"/>
      <c r="I106" s="10"/>
      <c r="J106" s="5"/>
      <c r="K106" s="5"/>
      <c r="L106" s="5"/>
      <c r="M106" s="61"/>
      <c r="N106" s="61"/>
      <c r="O106" s="61"/>
      <c r="P106" s="61"/>
      <c r="Q106" s="61"/>
      <c r="R106" s="61"/>
      <c r="S106" s="61"/>
      <c r="T106" s="61"/>
      <c r="U106" s="61"/>
    </row>
    <row r="107" spans="2:9" ht="13.5">
      <c r="B107" s="9"/>
      <c r="C107" s="9"/>
      <c r="D107" s="9"/>
      <c r="E107" s="9"/>
      <c r="F107" s="9"/>
      <c r="G107" s="10"/>
      <c r="H107" s="9"/>
      <c r="I107" s="10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3.5">
      <c r="B118" s="9"/>
      <c r="C118" s="9"/>
      <c r="D118" s="9"/>
      <c r="E118" s="9"/>
      <c r="F118" s="9"/>
      <c r="G118" s="10"/>
      <c r="H118" s="9"/>
      <c r="I118" s="10"/>
    </row>
    <row r="119" spans="2:9" ht="13.5">
      <c r="B119" s="9"/>
      <c r="C119" s="9"/>
      <c r="D119" s="9"/>
      <c r="E119" s="9"/>
      <c r="F119" s="9"/>
      <c r="G119" s="10"/>
      <c r="H119" s="9"/>
      <c r="I119" s="10"/>
    </row>
    <row r="120" spans="2:9" ht="13.5">
      <c r="B120" s="9"/>
      <c r="C120" s="9"/>
      <c r="D120" s="9"/>
      <c r="E120" s="9"/>
      <c r="F120" s="9"/>
      <c r="G120" s="10"/>
      <c r="H120" s="9"/>
      <c r="I120" s="10"/>
    </row>
    <row r="121" spans="2:9" ht="13.5">
      <c r="B121" s="9"/>
      <c r="C121" s="9"/>
      <c r="D121" s="9"/>
      <c r="E121" s="9"/>
      <c r="F121" s="9"/>
      <c r="G121" s="10"/>
      <c r="H121" s="9"/>
      <c r="I121" s="10"/>
    </row>
    <row r="122" spans="2:9" ht="13.5">
      <c r="B122" s="9"/>
      <c r="C122" s="9"/>
      <c r="D122" s="9"/>
      <c r="E122" s="9"/>
      <c r="F122" s="9"/>
      <c r="G122" s="10"/>
      <c r="H122" s="9"/>
      <c r="I122" s="10"/>
    </row>
    <row r="123" spans="2:9" ht="13.5">
      <c r="B123" s="9"/>
      <c r="C123" s="9"/>
      <c r="D123" s="9"/>
      <c r="E123" s="9"/>
      <c r="F123" s="9"/>
      <c r="G123" s="10"/>
      <c r="H123" s="9"/>
      <c r="I123" s="10"/>
    </row>
    <row r="124" spans="2:9" ht="12.75" customHeight="1">
      <c r="B124" s="9"/>
      <c r="C124" s="9"/>
      <c r="D124" s="9"/>
      <c r="E124" s="9"/>
      <c r="F124" s="9"/>
      <c r="G124" s="10"/>
      <c r="H124" s="9"/>
      <c r="I124" s="10"/>
    </row>
    <row r="125" spans="2:9" ht="12.75" customHeight="1">
      <c r="B125" s="9"/>
      <c r="C125" s="9"/>
      <c r="D125" s="9"/>
      <c r="E125" s="9"/>
      <c r="F125" s="9"/>
      <c r="G125" s="10"/>
      <c r="H125" s="9"/>
      <c r="I125" s="10"/>
    </row>
    <row r="126" spans="1:21" s="6" customFormat="1" ht="33.75" customHeight="1">
      <c r="A126" s="1"/>
      <c r="B126" s="9"/>
      <c r="C126" s="9"/>
      <c r="D126" s="9"/>
      <c r="E126" s="9"/>
      <c r="F126" s="9"/>
      <c r="G126" s="10"/>
      <c r="H126" s="9"/>
      <c r="I126" s="10"/>
      <c r="J126" s="5"/>
      <c r="K126" s="5"/>
      <c r="L126" s="5"/>
      <c r="M126" s="56"/>
      <c r="N126" s="56"/>
      <c r="O126" s="56"/>
      <c r="P126" s="56"/>
      <c r="Q126" s="56"/>
      <c r="R126" s="56"/>
      <c r="S126" s="56"/>
      <c r="T126" s="56"/>
      <c r="U126" s="56"/>
    </row>
    <row r="127" spans="2:9" ht="12.75" customHeight="1">
      <c r="B127" s="9"/>
      <c r="C127" s="9"/>
      <c r="D127" s="9"/>
      <c r="E127" s="9"/>
      <c r="F127" s="9"/>
      <c r="G127" s="10"/>
      <c r="H127" s="9"/>
      <c r="I127" s="10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2:9" ht="12.75" customHeight="1">
      <c r="B129" s="9"/>
      <c r="C129" s="9"/>
      <c r="D129" s="9"/>
      <c r="E129" s="9"/>
      <c r="F129" s="9"/>
      <c r="G129" s="10"/>
      <c r="H129" s="9"/>
      <c r="I129" s="10"/>
    </row>
    <row r="130" spans="1:21" s="3" customFormat="1" ht="13.5" customHeight="1">
      <c r="A130" s="1"/>
      <c r="B130" s="9"/>
      <c r="C130" s="9"/>
      <c r="D130" s="9"/>
      <c r="E130" s="9"/>
      <c r="F130" s="9"/>
      <c r="G130" s="10"/>
      <c r="H130" s="9"/>
      <c r="I130" s="10"/>
      <c r="J130" s="5"/>
      <c r="K130" s="5"/>
      <c r="L130" s="5"/>
      <c r="M130" s="64"/>
      <c r="N130" s="64"/>
      <c r="O130" s="64"/>
      <c r="P130" s="64"/>
      <c r="Q130" s="64"/>
      <c r="R130" s="64"/>
      <c r="S130" s="64"/>
      <c r="T130" s="64"/>
      <c r="U130" s="64"/>
    </row>
    <row r="131" spans="1:21" s="8" customFormat="1" ht="12.75" customHeight="1">
      <c r="A131" s="1"/>
      <c r="B131" s="9"/>
      <c r="C131" s="9"/>
      <c r="D131" s="9"/>
      <c r="E131" s="9"/>
      <c r="F131" s="9"/>
      <c r="G131" s="10"/>
      <c r="H131" s="9"/>
      <c r="I131" s="10"/>
      <c r="J131" s="5"/>
      <c r="K131" s="5"/>
      <c r="L131" s="5"/>
      <c r="M131" s="61"/>
      <c r="N131" s="61"/>
      <c r="O131" s="61"/>
      <c r="P131" s="61"/>
      <c r="Q131" s="61"/>
      <c r="R131" s="61"/>
      <c r="S131" s="61"/>
      <c r="T131" s="61"/>
      <c r="U131" s="61"/>
    </row>
    <row r="132" spans="1:21" s="3" customFormat="1" ht="17.25" customHeight="1">
      <c r="A132" s="1"/>
      <c r="B132" s="9"/>
      <c r="C132" s="9"/>
      <c r="D132" s="9"/>
      <c r="E132" s="9"/>
      <c r="F132" s="9"/>
      <c r="G132" s="10"/>
      <c r="H132" s="9"/>
      <c r="I132" s="10"/>
      <c r="J132" s="5"/>
      <c r="K132" s="5"/>
      <c r="L132" s="5"/>
      <c r="M132" s="64"/>
      <c r="N132" s="64"/>
      <c r="O132" s="64"/>
      <c r="P132" s="64"/>
      <c r="Q132" s="64"/>
      <c r="R132" s="64"/>
      <c r="S132" s="64"/>
      <c r="T132" s="64"/>
      <c r="U132" s="64"/>
    </row>
    <row r="133" spans="1:254" s="5" customFormat="1" ht="33.75" customHeight="1">
      <c r="A133" s="1"/>
      <c r="B133" s="9"/>
      <c r="C133" s="9"/>
      <c r="D133" s="9"/>
      <c r="E133" s="9"/>
      <c r="F133" s="9"/>
      <c r="G133" s="10"/>
      <c r="H133" s="9"/>
      <c r="I133" s="10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</row>
    <row r="134" spans="1:254" s="5" customFormat="1" ht="23.25" customHeight="1">
      <c r="A134" s="1"/>
      <c r="B134" s="9"/>
      <c r="C134" s="9"/>
      <c r="D134" s="9"/>
      <c r="E134" s="9"/>
      <c r="F134" s="9"/>
      <c r="G134" s="10"/>
      <c r="H134" s="9"/>
      <c r="I134" s="10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</row>
    <row r="135" spans="1:254" s="5" customFormat="1" ht="23.25" customHeight="1">
      <c r="A135" s="1"/>
      <c r="B135" s="9"/>
      <c r="C135" s="9"/>
      <c r="D135" s="9"/>
      <c r="E135" s="9"/>
      <c r="F135" s="9"/>
      <c r="G135" s="10"/>
      <c r="H135" s="9"/>
      <c r="I135" s="10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</row>
    <row r="136" spans="1:21" s="8" customFormat="1" ht="33.75" customHeight="1">
      <c r="A136" s="1"/>
      <c r="B136" s="9"/>
      <c r="C136" s="9"/>
      <c r="D136" s="9"/>
      <c r="E136" s="9"/>
      <c r="F136" s="9"/>
      <c r="G136" s="10"/>
      <c r="H136" s="9"/>
      <c r="I136" s="10"/>
      <c r="J136" s="5"/>
      <c r="K136" s="5"/>
      <c r="L136" s="5"/>
      <c r="M136" s="61"/>
      <c r="N136" s="61"/>
      <c r="O136" s="61"/>
      <c r="P136" s="61"/>
      <c r="Q136" s="61"/>
      <c r="R136" s="61"/>
      <c r="S136" s="61"/>
      <c r="T136" s="61"/>
      <c r="U136" s="61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2:9" ht="12.75" customHeight="1">
      <c r="B155" s="9"/>
      <c r="C155" s="9"/>
      <c r="D155" s="9"/>
      <c r="E155" s="9"/>
      <c r="F155" s="9"/>
      <c r="G155" s="10"/>
      <c r="H155" s="9"/>
      <c r="I155" s="10"/>
    </row>
    <row r="156" spans="1:21" s="6" customFormat="1" ht="33.75" customHeight="1">
      <c r="A156" s="1"/>
      <c r="B156" s="9"/>
      <c r="C156" s="9"/>
      <c r="D156" s="9"/>
      <c r="E156" s="9"/>
      <c r="F156" s="9"/>
      <c r="G156" s="10"/>
      <c r="H156" s="9"/>
      <c r="I156" s="10"/>
      <c r="J156" s="5"/>
      <c r="K156" s="5"/>
      <c r="L156" s="5"/>
      <c r="M156" s="56"/>
      <c r="N156" s="56"/>
      <c r="O156" s="56"/>
      <c r="P156" s="56"/>
      <c r="Q156" s="56"/>
      <c r="R156" s="56"/>
      <c r="S156" s="56"/>
      <c r="T156" s="56"/>
      <c r="U156" s="56"/>
    </row>
    <row r="157" spans="2:9" ht="12.75" customHeight="1">
      <c r="B157" s="9"/>
      <c r="C157" s="9"/>
      <c r="D157" s="9"/>
      <c r="E157" s="9"/>
      <c r="F157" s="9"/>
      <c r="G157" s="10"/>
      <c r="H157" s="9"/>
      <c r="I157" s="10"/>
    </row>
    <row r="158" spans="2:9" ht="12.75" customHeight="1">
      <c r="B158" s="9"/>
      <c r="C158" s="9"/>
      <c r="D158" s="9"/>
      <c r="E158" s="9"/>
      <c r="F158" s="9"/>
      <c r="G158" s="10"/>
      <c r="H158" s="9"/>
      <c r="I158" s="10"/>
    </row>
    <row r="159" spans="2:9" ht="12.75" customHeight="1">
      <c r="B159" s="9"/>
      <c r="C159" s="9"/>
      <c r="D159" s="9"/>
      <c r="E159" s="9"/>
      <c r="F159" s="9"/>
      <c r="G159" s="10"/>
      <c r="H159" s="9"/>
      <c r="I159" s="10"/>
    </row>
    <row r="160" spans="1:21" s="3" customFormat="1" ht="15" customHeight="1">
      <c r="A160" s="1"/>
      <c r="B160" s="9"/>
      <c r="C160" s="9"/>
      <c r="D160" s="9"/>
      <c r="E160" s="9"/>
      <c r="F160" s="9"/>
      <c r="G160" s="10"/>
      <c r="H160" s="9"/>
      <c r="I160" s="10"/>
      <c r="J160" s="5"/>
      <c r="K160" s="5"/>
      <c r="L160" s="5"/>
      <c r="M160" s="64"/>
      <c r="N160" s="64"/>
      <c r="O160" s="64"/>
      <c r="P160" s="64"/>
      <c r="Q160" s="64"/>
      <c r="R160" s="64"/>
      <c r="S160" s="64"/>
      <c r="T160" s="64"/>
      <c r="U160" s="64"/>
    </row>
    <row r="161" spans="2:9" ht="7.5" customHeight="1">
      <c r="B161" s="9"/>
      <c r="C161" s="9"/>
      <c r="D161" s="9"/>
      <c r="E161" s="9"/>
      <c r="F161" s="9"/>
      <c r="G161" s="10"/>
      <c r="H161" s="9"/>
      <c r="I161" s="10"/>
    </row>
    <row r="162" spans="1:21" s="11" customFormat="1" ht="10.5" customHeight="1">
      <c r="A162" s="1"/>
      <c r="B162" s="9"/>
      <c r="C162" s="9"/>
      <c r="D162" s="9"/>
      <c r="E162" s="9"/>
      <c r="F162" s="9"/>
      <c r="G162" s="10"/>
      <c r="H162" s="9"/>
      <c r="I162" s="10"/>
      <c r="J162" s="5"/>
      <c r="K162" s="5"/>
      <c r="L162" s="5"/>
      <c r="M162" s="65"/>
      <c r="N162" s="65"/>
      <c r="O162" s="65"/>
      <c r="P162" s="65"/>
      <c r="Q162" s="65"/>
      <c r="R162" s="65"/>
      <c r="S162" s="65"/>
      <c r="T162" s="65"/>
      <c r="U162" s="65"/>
    </row>
    <row r="163" spans="1:21" s="11" customFormat="1" ht="10.5" customHeight="1">
      <c r="A163" s="1"/>
      <c r="B163" s="9"/>
      <c r="C163" s="9"/>
      <c r="D163" s="9"/>
      <c r="E163" s="9"/>
      <c r="F163" s="9"/>
      <c r="G163" s="10"/>
      <c r="H163" s="9"/>
      <c r="I163" s="10"/>
      <c r="J163" s="5"/>
      <c r="K163" s="5"/>
      <c r="L163" s="5"/>
      <c r="M163" s="65"/>
      <c r="N163" s="65"/>
      <c r="O163" s="65"/>
      <c r="P163" s="65"/>
      <c r="Q163" s="65"/>
      <c r="R163" s="65"/>
      <c r="S163" s="65"/>
      <c r="T163" s="65"/>
      <c r="U163" s="65"/>
    </row>
    <row r="164" spans="1:21" s="11" customFormat="1" ht="10.5" customHeight="1">
      <c r="A164" s="1"/>
      <c r="B164" s="9"/>
      <c r="C164" s="9"/>
      <c r="D164" s="9"/>
      <c r="E164" s="9"/>
      <c r="F164" s="9"/>
      <c r="G164" s="10"/>
      <c r="H164" s="9"/>
      <c r="I164" s="10"/>
      <c r="J164" s="5"/>
      <c r="K164" s="5"/>
      <c r="L164" s="5"/>
      <c r="M164" s="65"/>
      <c r="N164" s="65"/>
      <c r="O164" s="65"/>
      <c r="P164" s="65"/>
      <c r="Q164" s="65"/>
      <c r="R164" s="65"/>
      <c r="S164" s="65"/>
      <c r="T164" s="65"/>
      <c r="U164" s="65"/>
    </row>
    <row r="165" spans="2:9" ht="18" customHeight="1">
      <c r="B165" s="9"/>
      <c r="C165" s="9"/>
      <c r="D165" s="9"/>
      <c r="E165" s="9"/>
      <c r="F165" s="9"/>
      <c r="G165" s="10"/>
      <c r="H165" s="9"/>
      <c r="I165" s="10"/>
    </row>
    <row r="166" spans="2:9" ht="13.5">
      <c r="B166" s="9"/>
      <c r="C166" s="9"/>
      <c r="D166" s="9"/>
      <c r="E166" s="9"/>
      <c r="F166" s="9"/>
      <c r="G166" s="10"/>
      <c r="H166" s="9"/>
      <c r="I166" s="10"/>
    </row>
    <row r="167" spans="2:9" ht="13.5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  <row r="289" spans="2:9" ht="13.5">
      <c r="B289" s="9"/>
      <c r="C289" s="9"/>
      <c r="D289" s="9"/>
      <c r="E289" s="9"/>
      <c r="F289" s="9"/>
      <c r="G289" s="10"/>
      <c r="H289" s="9"/>
      <c r="I289" s="10"/>
    </row>
    <row r="290" spans="2:9" ht="13.5">
      <c r="B290" s="9"/>
      <c r="C290" s="9"/>
      <c r="D290" s="9"/>
      <c r="E290" s="9"/>
      <c r="F290" s="9"/>
      <c r="G290" s="10"/>
      <c r="H290" s="9"/>
      <c r="I290" s="10"/>
    </row>
    <row r="291" spans="2:9" ht="13.5">
      <c r="B291" s="9"/>
      <c r="C291" s="9"/>
      <c r="D291" s="9"/>
      <c r="E291" s="9"/>
      <c r="F291" s="9"/>
      <c r="G291" s="10"/>
      <c r="H291" s="9"/>
      <c r="I291" s="10"/>
    </row>
    <row r="292" spans="2:9" ht="13.5">
      <c r="B292" s="9"/>
      <c r="C292" s="9"/>
      <c r="D292" s="9"/>
      <c r="E292" s="9"/>
      <c r="F292" s="9"/>
      <c r="G292" s="10"/>
      <c r="H292" s="9"/>
      <c r="I292" s="10"/>
    </row>
    <row r="293" spans="2:9" ht="13.5">
      <c r="B293" s="9"/>
      <c r="C293" s="9"/>
      <c r="D293" s="9"/>
      <c r="E293" s="9"/>
      <c r="F293" s="9"/>
      <c r="G293" s="10"/>
      <c r="H293" s="9"/>
      <c r="I293" s="10"/>
    </row>
    <row r="294" spans="2:9" ht="13.5">
      <c r="B294" s="9"/>
      <c r="C294" s="9"/>
      <c r="D294" s="9"/>
      <c r="E294" s="9"/>
      <c r="F294" s="9"/>
      <c r="G294" s="10"/>
      <c r="H294" s="9"/>
      <c r="I294" s="10"/>
    </row>
  </sheetData>
  <mergeCells count="5">
    <mergeCell ref="L33:L35"/>
    <mergeCell ref="A1:I1"/>
    <mergeCell ref="A45:I45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293"/>
  <sheetViews>
    <sheetView zoomScaleSheetLayoutView="100" workbookViewId="0" topLeftCell="A1">
      <selection activeCell="A1" sqref="A1:I1"/>
    </sheetView>
  </sheetViews>
  <sheetFormatPr defaultColWidth="6.625" defaultRowHeight="12.75"/>
  <cols>
    <col min="1" max="1" width="5.75390625" style="1" customWidth="1"/>
    <col min="2" max="2" width="15.625" style="1" customWidth="1"/>
    <col min="3" max="3" width="6.87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7.625" style="2" customWidth="1"/>
    <col min="10" max="10" width="2.75390625" style="5" customWidth="1"/>
    <col min="11" max="11" width="1.875" style="5" customWidth="1"/>
    <col min="12" max="12" width="47.875" style="5" customWidth="1"/>
    <col min="13" max="16384" width="6.625" style="1" customWidth="1"/>
  </cols>
  <sheetData>
    <row r="1" spans="1:12" s="8" customFormat="1" ht="17.25" customHeight="1" thickBot="1">
      <c r="A1" s="69" t="s">
        <v>244</v>
      </c>
      <c r="B1" s="70"/>
      <c r="C1" s="70"/>
      <c r="D1" s="70"/>
      <c r="E1" s="70"/>
      <c r="F1" s="70"/>
      <c r="G1" s="70"/>
      <c r="H1" s="70"/>
      <c r="I1" s="70"/>
      <c r="J1" s="61"/>
      <c r="K1" s="61"/>
      <c r="L1" s="61"/>
    </row>
    <row r="2" spans="1:254" s="5" customFormat="1" ht="23.25" customHeight="1" thickTop="1">
      <c r="A2" s="49" t="s">
        <v>1</v>
      </c>
      <c r="B2" s="72" t="s">
        <v>2</v>
      </c>
      <c r="C2" s="49" t="s">
        <v>3</v>
      </c>
      <c r="D2" s="74" t="s">
        <v>232</v>
      </c>
      <c r="E2" s="74"/>
      <c r="F2" s="74"/>
      <c r="G2" s="49" t="s">
        <v>4</v>
      </c>
      <c r="H2" s="49" t="s">
        <v>240</v>
      </c>
      <c r="I2" s="49" t="s">
        <v>241</v>
      </c>
      <c r="J2" s="4"/>
      <c r="K2" s="4"/>
      <c r="L2" s="6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15" customHeight="1">
      <c r="A3" s="12" t="s">
        <v>5</v>
      </c>
      <c r="B3" s="77"/>
      <c r="C3" s="12" t="s">
        <v>6</v>
      </c>
      <c r="D3" s="12" t="s">
        <v>7</v>
      </c>
      <c r="E3" s="12" t="s">
        <v>8</v>
      </c>
      <c r="F3" s="12" t="s">
        <v>6</v>
      </c>
      <c r="G3" s="12" t="s">
        <v>233</v>
      </c>
      <c r="H3" s="12" t="s">
        <v>239</v>
      </c>
      <c r="I3" s="12" t="s">
        <v>242</v>
      </c>
      <c r="J3" s="4"/>
      <c r="K3" s="4"/>
      <c r="L3" s="6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15" customHeight="1">
      <c r="A4" s="27">
        <v>30024</v>
      </c>
      <c r="B4" s="28" t="s">
        <v>39</v>
      </c>
      <c r="C4" s="38">
        <v>24</v>
      </c>
      <c r="D4" s="29">
        <v>20</v>
      </c>
      <c r="E4" s="29">
        <v>7</v>
      </c>
      <c r="F4" s="38">
        <v>27</v>
      </c>
      <c r="G4" s="57">
        <f>(F4-C4)/C4*100</f>
        <v>12.5</v>
      </c>
      <c r="H4" s="29">
        <v>644</v>
      </c>
      <c r="I4" s="59">
        <f>F4/H4*100</f>
        <v>4.192546583850932</v>
      </c>
      <c r="J4" s="61"/>
      <c r="K4" s="61"/>
      <c r="L4" s="6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3.5">
      <c r="A5" s="27">
        <v>30025</v>
      </c>
      <c r="B5" s="28" t="s">
        <v>40</v>
      </c>
      <c r="C5" s="42">
        <v>16</v>
      </c>
      <c r="D5" s="37">
        <v>11</v>
      </c>
      <c r="E5" s="37">
        <v>7</v>
      </c>
      <c r="F5" s="42">
        <v>18</v>
      </c>
      <c r="G5" s="67">
        <f aca="true" t="shared" si="0" ref="G5:G43">(F5-C5)/C5*100</f>
        <v>12.5</v>
      </c>
      <c r="H5" s="37">
        <v>788</v>
      </c>
      <c r="I5" s="68">
        <f aca="true" t="shared" si="1" ref="I5:I43">F5/H5*100</f>
        <v>2.284263959390863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3.5">
      <c r="A6" s="27">
        <v>30026</v>
      </c>
      <c r="B6" s="28" t="s">
        <v>41</v>
      </c>
      <c r="C6" s="42">
        <v>588</v>
      </c>
      <c r="D6" s="37">
        <v>352</v>
      </c>
      <c r="E6" s="37">
        <v>301</v>
      </c>
      <c r="F6" s="42">
        <v>653</v>
      </c>
      <c r="G6" s="67">
        <f t="shared" si="0"/>
        <v>11.054421768707483</v>
      </c>
      <c r="H6" s="37">
        <v>11543</v>
      </c>
      <c r="I6" s="68">
        <f t="shared" si="1"/>
        <v>5.657108204106385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3.5">
      <c r="A7" s="27">
        <v>30027</v>
      </c>
      <c r="B7" s="28" t="s">
        <v>42</v>
      </c>
      <c r="C7" s="42">
        <v>457</v>
      </c>
      <c r="D7" s="37">
        <v>246</v>
      </c>
      <c r="E7" s="37">
        <v>270</v>
      </c>
      <c r="F7" s="42">
        <v>516</v>
      </c>
      <c r="G7" s="67">
        <f t="shared" si="0"/>
        <v>12.910284463894966</v>
      </c>
      <c r="H7" s="37">
        <v>14973</v>
      </c>
      <c r="I7" s="68">
        <f t="shared" si="1"/>
        <v>3.446203165698257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3.5">
      <c r="A8" s="27">
        <v>30028</v>
      </c>
      <c r="B8" s="28" t="s">
        <v>43</v>
      </c>
      <c r="C8" s="42">
        <v>44</v>
      </c>
      <c r="D8" s="37">
        <v>11</v>
      </c>
      <c r="E8" s="37">
        <v>26</v>
      </c>
      <c r="F8" s="42">
        <v>37</v>
      </c>
      <c r="G8" s="67">
        <f t="shared" si="0"/>
        <v>-15.909090909090908</v>
      </c>
      <c r="H8" s="37">
        <v>2130</v>
      </c>
      <c r="I8" s="68">
        <f t="shared" si="1"/>
        <v>1.7370892018779343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3.5">
      <c r="A9" s="27">
        <v>30029</v>
      </c>
      <c r="B9" s="39" t="s">
        <v>44</v>
      </c>
      <c r="C9" s="42">
        <v>26</v>
      </c>
      <c r="D9" s="37">
        <v>13</v>
      </c>
      <c r="E9" s="37">
        <v>11</v>
      </c>
      <c r="F9" s="42">
        <v>24</v>
      </c>
      <c r="G9" s="67">
        <f t="shared" si="0"/>
        <v>-7.6923076923076925</v>
      </c>
      <c r="H9" s="37">
        <v>609</v>
      </c>
      <c r="I9" s="68">
        <f t="shared" si="1"/>
        <v>3.9408866995073892</v>
      </c>
      <c r="J9" s="5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3.5">
      <c r="A10" s="27">
        <v>30030</v>
      </c>
      <c r="B10" s="39" t="s">
        <v>45</v>
      </c>
      <c r="C10" s="42">
        <v>114</v>
      </c>
      <c r="D10" s="37">
        <v>60</v>
      </c>
      <c r="E10" s="37">
        <v>66</v>
      </c>
      <c r="F10" s="42">
        <v>126</v>
      </c>
      <c r="G10" s="67">
        <f t="shared" si="0"/>
        <v>10.526315789473683</v>
      </c>
      <c r="H10" s="37">
        <v>3323</v>
      </c>
      <c r="I10" s="68">
        <f t="shared" si="1"/>
        <v>3.7917544387601567</v>
      </c>
      <c r="J10" s="6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3.5">
      <c r="A11" s="27">
        <v>30031</v>
      </c>
      <c r="B11" s="39" t="s">
        <v>46</v>
      </c>
      <c r="C11" s="42">
        <v>80</v>
      </c>
      <c r="D11" s="37">
        <v>40</v>
      </c>
      <c r="E11" s="37">
        <v>54</v>
      </c>
      <c r="F11" s="42">
        <v>94</v>
      </c>
      <c r="G11" s="67">
        <f t="shared" si="0"/>
        <v>17.5</v>
      </c>
      <c r="H11" s="37">
        <v>2242</v>
      </c>
      <c r="I11" s="68">
        <f t="shared" si="1"/>
        <v>4.192685102586976</v>
      </c>
      <c r="J11" s="5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3.5">
      <c r="A12" s="27">
        <v>30032</v>
      </c>
      <c r="B12" s="39" t="s">
        <v>47</v>
      </c>
      <c r="C12" s="42">
        <v>90</v>
      </c>
      <c r="D12" s="37">
        <v>49</v>
      </c>
      <c r="E12" s="37">
        <v>65</v>
      </c>
      <c r="F12" s="42">
        <v>114</v>
      </c>
      <c r="G12" s="67">
        <f t="shared" si="0"/>
        <v>26.666666666666668</v>
      </c>
      <c r="H12" s="37">
        <v>2425</v>
      </c>
      <c r="I12" s="68">
        <f t="shared" si="1"/>
        <v>4.701030927835052</v>
      </c>
      <c r="J12" s="5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3.5">
      <c r="A13" s="27">
        <v>30033</v>
      </c>
      <c r="B13" s="40" t="s">
        <v>48</v>
      </c>
      <c r="C13" s="42">
        <v>4</v>
      </c>
      <c r="D13" s="68">
        <v>0</v>
      </c>
      <c r="E13" s="37">
        <v>3</v>
      </c>
      <c r="F13" s="42">
        <v>3</v>
      </c>
      <c r="G13" s="67">
        <f t="shared" si="0"/>
        <v>-25</v>
      </c>
      <c r="H13" s="37">
        <v>231</v>
      </c>
      <c r="I13" s="68">
        <f t="shared" si="1"/>
        <v>1.2987012987012987</v>
      </c>
      <c r="J13" s="5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3.5">
      <c r="A14" s="36">
        <v>30034</v>
      </c>
      <c r="B14" s="40" t="s">
        <v>49</v>
      </c>
      <c r="C14" s="42">
        <v>3</v>
      </c>
      <c r="D14" s="37">
        <v>2</v>
      </c>
      <c r="E14" s="37">
        <v>1</v>
      </c>
      <c r="F14" s="42">
        <v>3</v>
      </c>
      <c r="G14" s="67">
        <f t="shared" si="0"/>
        <v>0</v>
      </c>
      <c r="H14" s="37">
        <v>161</v>
      </c>
      <c r="I14" s="68">
        <f t="shared" si="1"/>
        <v>1.8633540372670807</v>
      </c>
      <c r="J14" s="5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3.5">
      <c r="A15" s="27">
        <v>30035</v>
      </c>
      <c r="B15" s="39" t="s">
        <v>50</v>
      </c>
      <c r="C15" s="42">
        <v>18</v>
      </c>
      <c r="D15" s="37">
        <v>6</v>
      </c>
      <c r="E15" s="37">
        <v>17</v>
      </c>
      <c r="F15" s="42">
        <v>23</v>
      </c>
      <c r="G15" s="67">
        <f t="shared" si="0"/>
        <v>27.77777777777778</v>
      </c>
      <c r="H15" s="37">
        <v>1378</v>
      </c>
      <c r="I15" s="68">
        <f t="shared" si="1"/>
        <v>1.6690856313497822</v>
      </c>
      <c r="J15" s="5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3.5">
      <c r="A16" s="27">
        <v>30036</v>
      </c>
      <c r="B16" s="28" t="s">
        <v>51</v>
      </c>
      <c r="C16" s="42">
        <v>145</v>
      </c>
      <c r="D16" s="37">
        <v>73</v>
      </c>
      <c r="E16" s="37">
        <v>66</v>
      </c>
      <c r="F16" s="42">
        <v>139</v>
      </c>
      <c r="G16" s="67">
        <f t="shared" si="0"/>
        <v>-4.137931034482759</v>
      </c>
      <c r="H16" s="37">
        <v>3061</v>
      </c>
      <c r="I16" s="68">
        <f t="shared" si="1"/>
        <v>4.540999673309376</v>
      </c>
      <c r="J16" s="5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3.5">
      <c r="A17" s="27">
        <v>30037</v>
      </c>
      <c r="B17" s="28" t="s">
        <v>52</v>
      </c>
      <c r="C17" s="42">
        <v>159</v>
      </c>
      <c r="D17" s="37">
        <v>85</v>
      </c>
      <c r="E17" s="37">
        <v>106</v>
      </c>
      <c r="F17" s="42">
        <v>191</v>
      </c>
      <c r="G17" s="67">
        <f t="shared" si="0"/>
        <v>20.125786163522015</v>
      </c>
      <c r="H17" s="37">
        <v>6169</v>
      </c>
      <c r="I17" s="68">
        <f t="shared" si="1"/>
        <v>3.0961257902415302</v>
      </c>
      <c r="J17" s="5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3.5">
      <c r="A18" s="27">
        <v>30038</v>
      </c>
      <c r="B18" s="28" t="s">
        <v>53</v>
      </c>
      <c r="C18" s="42">
        <v>62</v>
      </c>
      <c r="D18" s="37">
        <v>28</v>
      </c>
      <c r="E18" s="37">
        <v>40</v>
      </c>
      <c r="F18" s="42">
        <v>68</v>
      </c>
      <c r="G18" s="67">
        <f t="shared" si="0"/>
        <v>9.67741935483871</v>
      </c>
      <c r="H18" s="37">
        <v>4526</v>
      </c>
      <c r="I18" s="68">
        <f t="shared" si="1"/>
        <v>1.5024304021210781</v>
      </c>
      <c r="J18" s="5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3.5">
      <c r="A19" s="27">
        <v>30039</v>
      </c>
      <c r="B19" s="28" t="s">
        <v>54</v>
      </c>
      <c r="C19" s="42">
        <v>39</v>
      </c>
      <c r="D19" s="37">
        <v>20</v>
      </c>
      <c r="E19" s="37">
        <v>22</v>
      </c>
      <c r="F19" s="42">
        <v>42</v>
      </c>
      <c r="G19" s="67">
        <f t="shared" si="0"/>
        <v>7.6923076923076925</v>
      </c>
      <c r="H19" s="37">
        <v>1207</v>
      </c>
      <c r="I19" s="68">
        <f t="shared" si="1"/>
        <v>3.47970173985087</v>
      </c>
      <c r="J19" s="5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3.5">
      <c r="A20" s="27">
        <v>30040</v>
      </c>
      <c r="B20" s="28" t="s">
        <v>56</v>
      </c>
      <c r="C20" s="42">
        <v>5</v>
      </c>
      <c r="D20" s="37">
        <v>2</v>
      </c>
      <c r="E20" s="37">
        <v>5</v>
      </c>
      <c r="F20" s="42">
        <v>7</v>
      </c>
      <c r="G20" s="67">
        <f t="shared" si="0"/>
        <v>40</v>
      </c>
      <c r="H20" s="37">
        <v>692</v>
      </c>
      <c r="I20" s="68">
        <f t="shared" si="1"/>
        <v>1.0115606936416186</v>
      </c>
      <c r="J20" s="5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3.5">
      <c r="A21" s="27">
        <v>30041</v>
      </c>
      <c r="B21" s="28" t="s">
        <v>57</v>
      </c>
      <c r="C21" s="42">
        <v>14</v>
      </c>
      <c r="D21" s="37">
        <v>7</v>
      </c>
      <c r="E21" s="37">
        <v>10</v>
      </c>
      <c r="F21" s="42">
        <v>17</v>
      </c>
      <c r="G21" s="67">
        <f t="shared" si="0"/>
        <v>21.428571428571427</v>
      </c>
      <c r="H21" s="37">
        <v>1101</v>
      </c>
      <c r="I21" s="68">
        <f t="shared" si="1"/>
        <v>1.544050862851953</v>
      </c>
      <c r="J21" s="5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3.5">
      <c r="A22" s="27">
        <v>30042</v>
      </c>
      <c r="B22" s="28" t="s">
        <v>58</v>
      </c>
      <c r="C22" s="42">
        <v>25</v>
      </c>
      <c r="D22" s="37">
        <v>25</v>
      </c>
      <c r="E22" s="37">
        <v>10</v>
      </c>
      <c r="F22" s="42">
        <v>35</v>
      </c>
      <c r="G22" s="67">
        <f t="shared" si="0"/>
        <v>40</v>
      </c>
      <c r="H22" s="37">
        <v>707</v>
      </c>
      <c r="I22" s="68">
        <f t="shared" si="1"/>
        <v>4.9504950495049505</v>
      </c>
      <c r="J22" s="5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3.5">
      <c r="A23" s="27">
        <v>30043</v>
      </c>
      <c r="B23" s="28" t="s">
        <v>59</v>
      </c>
      <c r="C23" s="42">
        <v>252</v>
      </c>
      <c r="D23" s="37">
        <v>120</v>
      </c>
      <c r="E23" s="37">
        <v>160</v>
      </c>
      <c r="F23" s="42">
        <v>280</v>
      </c>
      <c r="G23" s="67">
        <f t="shared" si="0"/>
        <v>11.11111111111111</v>
      </c>
      <c r="H23" s="37">
        <v>11101</v>
      </c>
      <c r="I23" s="68">
        <f t="shared" si="1"/>
        <v>2.5222952887127286</v>
      </c>
      <c r="J23" s="5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3.5">
      <c r="A24" s="27">
        <v>30044</v>
      </c>
      <c r="B24" s="28" t="s">
        <v>60</v>
      </c>
      <c r="C24" s="42">
        <v>95</v>
      </c>
      <c r="D24" s="37">
        <v>54</v>
      </c>
      <c r="E24" s="37">
        <v>57</v>
      </c>
      <c r="F24" s="42">
        <v>111</v>
      </c>
      <c r="G24" s="67">
        <f t="shared" si="0"/>
        <v>16.842105263157894</v>
      </c>
      <c r="H24" s="37">
        <v>4684</v>
      </c>
      <c r="I24" s="68">
        <f t="shared" si="1"/>
        <v>2.3697694278394534</v>
      </c>
      <c r="J24" s="5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12" s="6" customFormat="1" ht="12.75" customHeight="1">
      <c r="A25" s="27">
        <v>30045</v>
      </c>
      <c r="B25" s="28" t="s">
        <v>61</v>
      </c>
      <c r="C25" s="42">
        <v>9</v>
      </c>
      <c r="D25" s="37">
        <v>3</v>
      </c>
      <c r="E25" s="37">
        <v>6</v>
      </c>
      <c r="F25" s="42">
        <v>9</v>
      </c>
      <c r="G25" s="67">
        <f t="shared" si="0"/>
        <v>0</v>
      </c>
      <c r="H25" s="37">
        <v>441</v>
      </c>
      <c r="I25" s="68">
        <f t="shared" si="1"/>
        <v>2.0408163265306123</v>
      </c>
      <c r="J25" s="55"/>
      <c r="K25" s="56"/>
      <c r="L25" s="56"/>
    </row>
    <row r="26" spans="1:12" s="6" customFormat="1" ht="12.75" customHeight="1">
      <c r="A26" s="27">
        <v>30046</v>
      </c>
      <c r="B26" s="28" t="s">
        <v>62</v>
      </c>
      <c r="C26" s="42">
        <v>748</v>
      </c>
      <c r="D26" s="37">
        <v>427</v>
      </c>
      <c r="E26" s="37">
        <v>420</v>
      </c>
      <c r="F26" s="42">
        <v>847</v>
      </c>
      <c r="G26" s="67">
        <f t="shared" si="0"/>
        <v>13.23529411764706</v>
      </c>
      <c r="H26" s="37">
        <v>12836</v>
      </c>
      <c r="I26" s="68">
        <f t="shared" si="1"/>
        <v>6.598628856341539</v>
      </c>
      <c r="J26" s="55"/>
      <c r="K26" s="56"/>
      <c r="L26" s="56"/>
    </row>
    <row r="27" spans="1:12" s="6" customFormat="1" ht="12.75" customHeight="1">
      <c r="A27" s="27">
        <v>30047</v>
      </c>
      <c r="B27" s="28" t="s">
        <v>63</v>
      </c>
      <c r="C27" s="42">
        <v>11</v>
      </c>
      <c r="D27" s="37">
        <v>3</v>
      </c>
      <c r="E27" s="37">
        <v>10</v>
      </c>
      <c r="F27" s="42">
        <v>13</v>
      </c>
      <c r="G27" s="67">
        <f t="shared" si="0"/>
        <v>18.181818181818183</v>
      </c>
      <c r="H27" s="37">
        <v>839</v>
      </c>
      <c r="I27" s="68">
        <f t="shared" si="1"/>
        <v>1.5494636471990464</v>
      </c>
      <c r="J27" s="55"/>
      <c r="K27" s="56"/>
      <c r="L27" s="56"/>
    </row>
    <row r="28" spans="1:12" s="6" customFormat="1" ht="12.75" customHeight="1">
      <c r="A28" s="27">
        <v>30048</v>
      </c>
      <c r="B28" s="28" t="s">
        <v>64</v>
      </c>
      <c r="C28" s="42">
        <v>95</v>
      </c>
      <c r="D28" s="37">
        <v>61</v>
      </c>
      <c r="E28" s="37">
        <v>58</v>
      </c>
      <c r="F28" s="42">
        <v>119</v>
      </c>
      <c r="G28" s="67">
        <f t="shared" si="0"/>
        <v>25.263157894736842</v>
      </c>
      <c r="H28" s="37">
        <v>3875</v>
      </c>
      <c r="I28" s="68">
        <f t="shared" si="1"/>
        <v>3.070967741935484</v>
      </c>
      <c r="J28" s="55"/>
      <c r="K28" s="56"/>
      <c r="L28" s="56"/>
    </row>
    <row r="29" spans="1:12" s="6" customFormat="1" ht="12.75" customHeight="1">
      <c r="A29" s="27">
        <v>30049</v>
      </c>
      <c r="B29" s="28" t="s">
        <v>65</v>
      </c>
      <c r="C29" s="42">
        <v>693</v>
      </c>
      <c r="D29" s="37">
        <v>391</v>
      </c>
      <c r="E29" s="37">
        <v>341</v>
      </c>
      <c r="F29" s="42">
        <v>732</v>
      </c>
      <c r="G29" s="67">
        <f t="shared" si="0"/>
        <v>5.627705627705628</v>
      </c>
      <c r="H29" s="37">
        <v>6789</v>
      </c>
      <c r="I29" s="68">
        <f t="shared" si="1"/>
        <v>10.782147591692445</v>
      </c>
      <c r="J29" s="55"/>
      <c r="K29" s="56"/>
      <c r="L29" s="56"/>
    </row>
    <row r="30" spans="1:12" s="6" customFormat="1" ht="12.75" customHeight="1">
      <c r="A30" s="27">
        <v>30050</v>
      </c>
      <c r="B30" s="28" t="s">
        <v>66</v>
      </c>
      <c r="C30" s="68">
        <v>0</v>
      </c>
      <c r="D30" s="68">
        <v>0</v>
      </c>
      <c r="E30" s="68">
        <v>0</v>
      </c>
      <c r="F30" s="68">
        <v>0</v>
      </c>
      <c r="G30" s="67">
        <v>0</v>
      </c>
      <c r="H30" s="37">
        <v>164</v>
      </c>
      <c r="I30" s="68">
        <f t="shared" si="1"/>
        <v>0</v>
      </c>
      <c r="J30" s="55"/>
      <c r="K30" s="56"/>
      <c r="L30" s="56"/>
    </row>
    <row r="31" spans="1:12" s="6" customFormat="1" ht="12.75" customHeight="1">
      <c r="A31" s="27">
        <v>30051</v>
      </c>
      <c r="B31" s="28" t="s">
        <v>67</v>
      </c>
      <c r="C31" s="42">
        <v>25</v>
      </c>
      <c r="D31" s="37">
        <v>14</v>
      </c>
      <c r="E31" s="37">
        <v>14</v>
      </c>
      <c r="F31" s="42">
        <v>28</v>
      </c>
      <c r="G31" s="67">
        <f t="shared" si="0"/>
        <v>12</v>
      </c>
      <c r="H31" s="37">
        <v>758</v>
      </c>
      <c r="I31" s="68">
        <f t="shared" si="1"/>
        <v>3.6939313984168867</v>
      </c>
      <c r="J31" s="55"/>
      <c r="K31" s="56"/>
      <c r="L31" s="56"/>
    </row>
    <row r="32" spans="1:12" s="6" customFormat="1" ht="12.75" customHeight="1">
      <c r="A32" s="27">
        <v>30052</v>
      </c>
      <c r="B32" s="28" t="s">
        <v>68</v>
      </c>
      <c r="C32" s="42">
        <v>38</v>
      </c>
      <c r="D32" s="37">
        <v>17</v>
      </c>
      <c r="E32" s="37">
        <v>30</v>
      </c>
      <c r="F32" s="42">
        <v>47</v>
      </c>
      <c r="G32" s="67">
        <f t="shared" si="0"/>
        <v>23.684210526315788</v>
      </c>
      <c r="H32" s="37">
        <v>2320</v>
      </c>
      <c r="I32" s="68">
        <f t="shared" si="1"/>
        <v>2.025862068965517</v>
      </c>
      <c r="J32" s="55"/>
      <c r="K32" s="56"/>
      <c r="L32" s="56"/>
    </row>
    <row r="33" spans="1:12" s="6" customFormat="1" ht="12.75" customHeight="1">
      <c r="A33" s="27">
        <v>30053</v>
      </c>
      <c r="B33" s="28" t="s">
        <v>69</v>
      </c>
      <c r="C33" s="42">
        <v>166</v>
      </c>
      <c r="D33" s="37">
        <v>91</v>
      </c>
      <c r="E33" s="37">
        <v>104</v>
      </c>
      <c r="F33" s="42">
        <v>195</v>
      </c>
      <c r="G33" s="67">
        <f t="shared" si="0"/>
        <v>17.46987951807229</v>
      </c>
      <c r="H33" s="37">
        <v>6008</v>
      </c>
      <c r="I33" s="68">
        <f t="shared" si="1"/>
        <v>3.245672436750999</v>
      </c>
      <c r="J33" s="55"/>
      <c r="K33" s="56"/>
      <c r="L33" s="56"/>
    </row>
    <row r="34" spans="1:12" s="6" customFormat="1" ht="12.75" customHeight="1">
      <c r="A34" s="27">
        <v>30054</v>
      </c>
      <c r="B34" s="28" t="s">
        <v>70</v>
      </c>
      <c r="C34" s="42">
        <v>15</v>
      </c>
      <c r="D34" s="37">
        <v>17</v>
      </c>
      <c r="E34" s="37">
        <v>7</v>
      </c>
      <c r="F34" s="42">
        <v>24</v>
      </c>
      <c r="G34" s="67">
        <f t="shared" si="0"/>
        <v>60</v>
      </c>
      <c r="H34" s="37">
        <v>1030</v>
      </c>
      <c r="I34" s="68">
        <f t="shared" si="1"/>
        <v>2.3300970873786406</v>
      </c>
      <c r="J34" s="55"/>
      <c r="K34" s="56"/>
      <c r="L34" s="56"/>
    </row>
    <row r="35" spans="1:12" s="6" customFormat="1" ht="12.75" customHeight="1">
      <c r="A35" s="27">
        <v>30055</v>
      </c>
      <c r="B35" s="28" t="s">
        <v>71</v>
      </c>
      <c r="C35" s="42">
        <v>395</v>
      </c>
      <c r="D35" s="37">
        <v>259</v>
      </c>
      <c r="E35" s="37">
        <v>214</v>
      </c>
      <c r="F35" s="42">
        <v>473</v>
      </c>
      <c r="G35" s="67">
        <f t="shared" si="0"/>
        <v>19.746835443037973</v>
      </c>
      <c r="H35" s="37">
        <v>6839</v>
      </c>
      <c r="I35" s="68">
        <f t="shared" si="1"/>
        <v>6.916215821026466</v>
      </c>
      <c r="J35" s="55"/>
      <c r="K35" s="56"/>
      <c r="L35" s="56"/>
    </row>
    <row r="36" spans="1:12" s="6" customFormat="1" ht="12.75" customHeight="1">
      <c r="A36" s="27">
        <v>30056</v>
      </c>
      <c r="B36" s="28" t="s">
        <v>72</v>
      </c>
      <c r="C36" s="42">
        <v>29</v>
      </c>
      <c r="D36" s="37">
        <v>12</v>
      </c>
      <c r="E36" s="37">
        <v>15</v>
      </c>
      <c r="F36" s="42">
        <v>27</v>
      </c>
      <c r="G36" s="67">
        <f t="shared" si="0"/>
        <v>-6.896551724137931</v>
      </c>
      <c r="H36" s="37">
        <v>2007</v>
      </c>
      <c r="I36" s="68">
        <f t="shared" si="1"/>
        <v>1.345291479820628</v>
      </c>
      <c r="J36" s="55"/>
      <c r="K36" s="56"/>
      <c r="L36" s="56"/>
    </row>
    <row r="37" spans="1:12" s="6" customFormat="1" ht="12.75" customHeight="1">
      <c r="A37" s="27">
        <v>30057</v>
      </c>
      <c r="B37" s="28" t="s">
        <v>73</v>
      </c>
      <c r="C37" s="42">
        <v>149</v>
      </c>
      <c r="D37" s="37">
        <v>81</v>
      </c>
      <c r="E37" s="37">
        <v>91</v>
      </c>
      <c r="F37" s="42">
        <v>172</v>
      </c>
      <c r="G37" s="67">
        <f t="shared" si="0"/>
        <v>15.436241610738255</v>
      </c>
      <c r="H37" s="37">
        <v>5688</v>
      </c>
      <c r="I37" s="68">
        <f t="shared" si="1"/>
        <v>3.0239099859353025</v>
      </c>
      <c r="J37" s="55"/>
      <c r="K37" s="56"/>
      <c r="L37" s="56"/>
    </row>
    <row r="38" spans="1:12" s="6" customFormat="1" ht="12.75" customHeight="1">
      <c r="A38" s="27">
        <v>30058</v>
      </c>
      <c r="B38" s="28" t="s">
        <v>74</v>
      </c>
      <c r="C38" s="42">
        <v>88</v>
      </c>
      <c r="D38" s="37">
        <v>47</v>
      </c>
      <c r="E38" s="37">
        <v>36</v>
      </c>
      <c r="F38" s="42">
        <v>83</v>
      </c>
      <c r="G38" s="67">
        <f t="shared" si="0"/>
        <v>-5.681818181818182</v>
      </c>
      <c r="H38" s="37">
        <v>2717</v>
      </c>
      <c r="I38" s="68">
        <f t="shared" si="1"/>
        <v>3.05483989694516</v>
      </c>
      <c r="J38" s="55"/>
      <c r="K38" s="56"/>
      <c r="L38" s="56"/>
    </row>
    <row r="39" spans="1:12" s="6" customFormat="1" ht="12.75" customHeight="1">
      <c r="A39" s="27">
        <v>30059</v>
      </c>
      <c r="B39" s="28" t="s">
        <v>75</v>
      </c>
      <c r="C39" s="42">
        <v>54</v>
      </c>
      <c r="D39" s="37">
        <v>35</v>
      </c>
      <c r="E39" s="37">
        <v>24</v>
      </c>
      <c r="F39" s="42">
        <v>59</v>
      </c>
      <c r="G39" s="67">
        <f t="shared" si="0"/>
        <v>9.25925925925926</v>
      </c>
      <c r="H39" s="37">
        <v>1976</v>
      </c>
      <c r="I39" s="68">
        <f t="shared" si="1"/>
        <v>2.98582995951417</v>
      </c>
      <c r="J39" s="55"/>
      <c r="K39" s="56"/>
      <c r="L39" s="56"/>
    </row>
    <row r="40" spans="1:12" s="6" customFormat="1" ht="12.75" customHeight="1">
      <c r="A40" s="27">
        <v>30060</v>
      </c>
      <c r="B40" s="28" t="s">
        <v>76</v>
      </c>
      <c r="C40" s="42">
        <v>26</v>
      </c>
      <c r="D40" s="37">
        <v>12</v>
      </c>
      <c r="E40" s="37">
        <v>16</v>
      </c>
      <c r="F40" s="42">
        <v>28</v>
      </c>
      <c r="G40" s="67">
        <f t="shared" si="0"/>
        <v>7.6923076923076925</v>
      </c>
      <c r="H40" s="37">
        <v>1593</v>
      </c>
      <c r="I40" s="68">
        <f t="shared" si="1"/>
        <v>1.7576898932831135</v>
      </c>
      <c r="J40" s="55"/>
      <c r="K40" s="56"/>
      <c r="L40" s="56"/>
    </row>
    <row r="41" spans="1:12" s="6" customFormat="1" ht="12.75" customHeight="1">
      <c r="A41" s="27">
        <v>30061</v>
      </c>
      <c r="B41" s="28" t="s">
        <v>77</v>
      </c>
      <c r="C41" s="42">
        <v>5</v>
      </c>
      <c r="D41" s="37">
        <v>6</v>
      </c>
      <c r="E41" s="37">
        <v>5</v>
      </c>
      <c r="F41" s="42">
        <v>11</v>
      </c>
      <c r="G41" s="67">
        <f t="shared" si="0"/>
        <v>120</v>
      </c>
      <c r="H41" s="37">
        <v>564</v>
      </c>
      <c r="I41" s="68">
        <f t="shared" si="1"/>
        <v>1.950354609929078</v>
      </c>
      <c r="J41" s="55"/>
      <c r="K41" s="56"/>
      <c r="L41" s="56"/>
    </row>
    <row r="42" spans="1:254" s="5" customFormat="1" ht="12.75" customHeight="1">
      <c r="A42" s="27">
        <v>30062</v>
      </c>
      <c r="B42" s="28" t="s">
        <v>78</v>
      </c>
      <c r="C42" s="42">
        <v>225</v>
      </c>
      <c r="D42" s="37">
        <v>115</v>
      </c>
      <c r="E42" s="37">
        <v>125</v>
      </c>
      <c r="F42" s="42">
        <v>240</v>
      </c>
      <c r="G42" s="67">
        <f t="shared" si="0"/>
        <v>6.666666666666667</v>
      </c>
      <c r="H42" s="37">
        <v>5092</v>
      </c>
      <c r="I42" s="68">
        <f t="shared" si="1"/>
        <v>4.713275726630008</v>
      </c>
      <c r="J42" s="5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</row>
    <row r="43" spans="1:9" ht="14.25" customHeight="1" thickBot="1">
      <c r="A43" s="50">
        <v>30063</v>
      </c>
      <c r="B43" s="54" t="s">
        <v>79</v>
      </c>
      <c r="C43" s="52">
        <v>39</v>
      </c>
      <c r="D43" s="53">
        <v>21</v>
      </c>
      <c r="E43" s="53">
        <v>20</v>
      </c>
      <c r="F43" s="52">
        <v>41</v>
      </c>
      <c r="G43" s="58">
        <f t="shared" si="0"/>
        <v>5.128205128205128</v>
      </c>
      <c r="H43" s="53">
        <v>2238</v>
      </c>
      <c r="I43" s="60">
        <f t="shared" si="1"/>
        <v>1.8319928507596068</v>
      </c>
    </row>
    <row r="44" spans="1:9" ht="23.25" customHeight="1" thickTop="1">
      <c r="A44" s="71" t="s">
        <v>0</v>
      </c>
      <c r="B44" s="76"/>
      <c r="C44" s="76"/>
      <c r="D44" s="76"/>
      <c r="E44" s="76"/>
      <c r="F44" s="76"/>
      <c r="G44" s="76"/>
      <c r="H44" s="76"/>
      <c r="I44" s="76"/>
    </row>
    <row r="45" spans="1:12" s="8" customFormat="1" ht="33.75" customHeight="1">
      <c r="A45" s="27"/>
      <c r="B45" s="28"/>
      <c r="C45" s="29"/>
      <c r="D45" s="29"/>
      <c r="E45" s="29"/>
      <c r="F45" s="29"/>
      <c r="G45" s="30"/>
      <c r="H45" s="31"/>
      <c r="I45" s="32"/>
      <c r="J45" s="5"/>
      <c r="K45" s="5"/>
      <c r="L45" s="5"/>
    </row>
    <row r="46" spans="1:9" ht="13.5">
      <c r="A46" s="27"/>
      <c r="B46" s="28"/>
      <c r="C46" s="29"/>
      <c r="D46" s="29"/>
      <c r="E46" s="29"/>
      <c r="F46" s="29"/>
      <c r="G46" s="30"/>
      <c r="H46" s="31"/>
      <c r="I46" s="32"/>
    </row>
    <row r="47" spans="1:9" ht="13.5">
      <c r="A47" s="27"/>
      <c r="B47" s="28"/>
      <c r="C47" s="29"/>
      <c r="D47" s="29"/>
      <c r="E47" s="29"/>
      <c r="F47" s="29"/>
      <c r="G47" s="30"/>
      <c r="H47" s="31"/>
      <c r="I47" s="32"/>
    </row>
    <row r="48" spans="1:9" ht="13.5">
      <c r="A48" s="27"/>
      <c r="B48" s="28"/>
      <c r="C48" s="29"/>
      <c r="D48" s="29"/>
      <c r="E48" s="29"/>
      <c r="F48" s="29"/>
      <c r="G48" s="30"/>
      <c r="H48" s="31"/>
      <c r="I48" s="32"/>
    </row>
    <row r="49" spans="1:9" ht="13.5">
      <c r="A49" s="27"/>
      <c r="B49" s="28"/>
      <c r="C49" s="29"/>
      <c r="D49" s="29"/>
      <c r="E49" s="29"/>
      <c r="F49" s="29"/>
      <c r="G49" s="30"/>
      <c r="H49" s="31"/>
      <c r="I49" s="32"/>
    </row>
    <row r="50" spans="2:9" ht="13.5">
      <c r="B50" s="9"/>
      <c r="C50" s="9"/>
      <c r="D50" s="9"/>
      <c r="E50" s="9"/>
      <c r="F50" s="9"/>
      <c r="G50" s="10"/>
      <c r="H50" s="9"/>
      <c r="I50" s="10"/>
    </row>
    <row r="51" spans="2:9" ht="13.5">
      <c r="B51" s="9"/>
      <c r="C51" s="9"/>
      <c r="D51" s="9"/>
      <c r="E51" s="9"/>
      <c r="F51" s="9"/>
      <c r="G51" s="10"/>
      <c r="H51" s="9"/>
      <c r="I51" s="10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3.5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3.5">
      <c r="B59" s="9"/>
      <c r="C59" s="9"/>
      <c r="D59" s="9"/>
      <c r="E59" s="9"/>
      <c r="F59" s="9"/>
      <c r="G59" s="10"/>
      <c r="H59" s="9"/>
      <c r="I59" s="10"/>
    </row>
    <row r="60" spans="2:9" ht="13.5">
      <c r="B60" s="9"/>
      <c r="C60" s="9"/>
      <c r="D60" s="9"/>
      <c r="E60" s="9"/>
      <c r="F60" s="9"/>
      <c r="G60" s="10"/>
      <c r="H60" s="9"/>
      <c r="I60" s="10"/>
    </row>
    <row r="61" spans="2:9" ht="13.5">
      <c r="B61" s="9"/>
      <c r="C61" s="9"/>
      <c r="D61" s="9"/>
      <c r="E61" s="9"/>
      <c r="F61" s="9"/>
      <c r="G61" s="10"/>
      <c r="H61" s="9"/>
      <c r="I61" s="10"/>
    </row>
    <row r="62" spans="2:9" ht="12.75" customHeight="1">
      <c r="B62" s="9"/>
      <c r="C62" s="9"/>
      <c r="D62" s="9"/>
      <c r="E62" s="9"/>
      <c r="F62" s="9"/>
      <c r="G62" s="10"/>
      <c r="H62" s="9"/>
      <c r="I62" s="10"/>
    </row>
    <row r="63" spans="2:9" ht="13.5">
      <c r="B63" s="9"/>
      <c r="C63" s="9"/>
      <c r="D63" s="9"/>
      <c r="E63" s="9"/>
      <c r="F63" s="9"/>
      <c r="G63" s="10"/>
      <c r="H63" s="9"/>
      <c r="I63" s="10"/>
    </row>
    <row r="64" spans="2:9" ht="12" customHeight="1">
      <c r="B64" s="9"/>
      <c r="C64" s="9"/>
      <c r="D64" s="9"/>
      <c r="E64" s="9"/>
      <c r="F64" s="9"/>
      <c r="G64" s="10"/>
      <c r="H64" s="9"/>
      <c r="I64" s="10"/>
    </row>
    <row r="65" spans="1:12" s="6" customFormat="1" ht="33.75" customHeight="1">
      <c r="A65" s="1"/>
      <c r="B65" s="9"/>
      <c r="C65" s="9"/>
      <c r="D65" s="9"/>
      <c r="E65" s="9"/>
      <c r="F65" s="9"/>
      <c r="G65" s="10"/>
      <c r="H65" s="9"/>
      <c r="I65" s="10"/>
      <c r="J65" s="5"/>
      <c r="K65" s="5"/>
      <c r="L65" s="5"/>
    </row>
    <row r="66" spans="2:9" ht="12.75" customHeight="1">
      <c r="B66" s="9"/>
      <c r="C66" s="9"/>
      <c r="D66" s="9"/>
      <c r="E66" s="9"/>
      <c r="F66" s="9"/>
      <c r="G66" s="10"/>
      <c r="H66" s="9"/>
      <c r="I66" s="10"/>
    </row>
    <row r="67" spans="2:9" ht="12.75" customHeight="1">
      <c r="B67" s="9"/>
      <c r="C67" s="9"/>
      <c r="D67" s="9"/>
      <c r="E67" s="9"/>
      <c r="F67" s="9"/>
      <c r="G67" s="10"/>
      <c r="H67" s="9"/>
      <c r="I67" s="10"/>
    </row>
    <row r="68" spans="2:9" ht="12.75" customHeight="1">
      <c r="B68" s="9"/>
      <c r="C68" s="9"/>
      <c r="D68" s="9"/>
      <c r="E68" s="9"/>
      <c r="F68" s="9"/>
      <c r="G68" s="10"/>
      <c r="H68" s="9"/>
      <c r="I68" s="10"/>
    </row>
    <row r="69" spans="1:12" s="3" customFormat="1" ht="11.25" customHeight="1">
      <c r="A69" s="1"/>
      <c r="B69" s="9"/>
      <c r="C69" s="9"/>
      <c r="D69" s="9"/>
      <c r="E69" s="9"/>
      <c r="F69" s="9"/>
      <c r="G69" s="10"/>
      <c r="H69" s="9"/>
      <c r="I69" s="10"/>
      <c r="J69" s="5"/>
      <c r="K69" s="5"/>
      <c r="L69" s="5"/>
    </row>
    <row r="70" spans="1:12" s="8" customFormat="1" ht="12.75" customHeight="1">
      <c r="A70" s="1"/>
      <c r="B70" s="9"/>
      <c r="C70" s="9"/>
      <c r="D70" s="9"/>
      <c r="E70" s="9"/>
      <c r="F70" s="9"/>
      <c r="G70" s="10"/>
      <c r="H70" s="9"/>
      <c r="I70" s="10"/>
      <c r="J70" s="5"/>
      <c r="K70" s="5"/>
      <c r="L70" s="5"/>
    </row>
    <row r="71" spans="1:12" s="3" customFormat="1" ht="17.25" customHeight="1">
      <c r="A71" s="1"/>
      <c r="B71" s="9"/>
      <c r="C71" s="9"/>
      <c r="D71" s="9"/>
      <c r="E71" s="9"/>
      <c r="F71" s="9"/>
      <c r="G71" s="10"/>
      <c r="H71" s="9"/>
      <c r="I71" s="10"/>
      <c r="J71" s="5"/>
      <c r="K71" s="5"/>
      <c r="L71" s="5"/>
    </row>
    <row r="72" spans="1:254" s="5" customFormat="1" ht="33.75" customHeight="1">
      <c r="A72" s="1"/>
      <c r="B72" s="9"/>
      <c r="C72" s="9"/>
      <c r="D72" s="9"/>
      <c r="E72" s="9"/>
      <c r="F72" s="9"/>
      <c r="G72" s="10"/>
      <c r="H72" s="9"/>
      <c r="I72" s="10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</row>
    <row r="73" spans="1:254" s="5" customFormat="1" ht="23.25" customHeight="1">
      <c r="A73" s="1"/>
      <c r="B73" s="9"/>
      <c r="C73" s="9"/>
      <c r="D73" s="9"/>
      <c r="E73" s="9"/>
      <c r="F73" s="9"/>
      <c r="G73" s="10"/>
      <c r="H73" s="9"/>
      <c r="I73" s="10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</row>
    <row r="74" spans="1:254" s="5" customFormat="1" ht="23.25" customHeight="1">
      <c r="A74" s="1"/>
      <c r="B74" s="9"/>
      <c r="C74" s="9"/>
      <c r="D74" s="9"/>
      <c r="E74" s="9"/>
      <c r="F74" s="9"/>
      <c r="G74" s="10"/>
      <c r="H74" s="9"/>
      <c r="I74" s="10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</row>
    <row r="75" spans="1:12" s="8" customFormat="1" ht="33.75" customHeight="1">
      <c r="A75" s="1"/>
      <c r="B75" s="9"/>
      <c r="C75" s="9"/>
      <c r="D75" s="9"/>
      <c r="E75" s="9"/>
      <c r="F75" s="9"/>
      <c r="G75" s="10"/>
      <c r="H75" s="9"/>
      <c r="I75" s="10"/>
      <c r="J75" s="5"/>
      <c r="K75" s="5"/>
      <c r="L75" s="5"/>
    </row>
    <row r="76" spans="2:9" ht="13.5">
      <c r="B76" s="9"/>
      <c r="C76" s="9"/>
      <c r="D76" s="9"/>
      <c r="E76" s="9"/>
      <c r="F76" s="9"/>
      <c r="G76" s="10"/>
      <c r="H76" s="9"/>
      <c r="I76" s="10"/>
    </row>
    <row r="77" spans="2:9" ht="13.5">
      <c r="B77" s="9"/>
      <c r="C77" s="9"/>
      <c r="D77" s="9"/>
      <c r="E77" s="9"/>
      <c r="F77" s="9"/>
      <c r="G77" s="10"/>
      <c r="H77" s="9"/>
      <c r="I77" s="10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3.5">
      <c r="B88" s="9"/>
      <c r="C88" s="9"/>
      <c r="D88" s="9"/>
      <c r="E88" s="9"/>
      <c r="F88" s="9"/>
      <c r="G88" s="10"/>
      <c r="H88" s="9"/>
      <c r="I88" s="10"/>
    </row>
    <row r="89" spans="2:9" ht="13.5">
      <c r="B89" s="9"/>
      <c r="C89" s="9"/>
      <c r="D89" s="9"/>
      <c r="E89" s="9"/>
      <c r="F89" s="9"/>
      <c r="G89" s="10"/>
      <c r="H89" s="9"/>
      <c r="I89" s="10"/>
    </row>
    <row r="90" spans="2:9" ht="13.5">
      <c r="B90" s="9"/>
      <c r="C90" s="9"/>
      <c r="D90" s="9"/>
      <c r="E90" s="9"/>
      <c r="F90" s="9"/>
      <c r="G90" s="10"/>
      <c r="H90" s="9"/>
      <c r="I90" s="10"/>
    </row>
    <row r="91" spans="2:9" ht="13.5">
      <c r="B91" s="9"/>
      <c r="C91" s="9"/>
      <c r="D91" s="9"/>
      <c r="E91" s="9"/>
      <c r="F91" s="9"/>
      <c r="G91" s="10"/>
      <c r="H91" s="9"/>
      <c r="I91" s="10"/>
    </row>
    <row r="92" spans="2:9" ht="13.5">
      <c r="B92" s="9"/>
      <c r="C92" s="9"/>
      <c r="D92" s="9"/>
      <c r="E92" s="9"/>
      <c r="F92" s="9"/>
      <c r="G92" s="10"/>
      <c r="H92" s="9"/>
      <c r="I92" s="10"/>
    </row>
    <row r="93" spans="2:9" ht="12.75" customHeight="1">
      <c r="B93" s="9"/>
      <c r="C93" s="9"/>
      <c r="D93" s="9"/>
      <c r="E93" s="9"/>
      <c r="F93" s="9"/>
      <c r="G93" s="10"/>
      <c r="H93" s="9"/>
      <c r="I93" s="10"/>
    </row>
    <row r="94" spans="2:9" ht="12.75" customHeight="1">
      <c r="B94" s="9"/>
      <c r="C94" s="9"/>
      <c r="D94" s="9"/>
      <c r="E94" s="9"/>
      <c r="F94" s="9"/>
      <c r="G94" s="10"/>
      <c r="H94" s="9"/>
      <c r="I94" s="10"/>
    </row>
    <row r="95" spans="1:12" s="6" customFormat="1" ht="33.75" customHeight="1">
      <c r="A95" s="1"/>
      <c r="B95" s="9"/>
      <c r="C95" s="9"/>
      <c r="D95" s="9"/>
      <c r="E95" s="9"/>
      <c r="F95" s="9"/>
      <c r="G95" s="10"/>
      <c r="H95" s="9"/>
      <c r="I95" s="10"/>
      <c r="J95" s="5"/>
      <c r="K95" s="5"/>
      <c r="L95" s="5"/>
    </row>
    <row r="96" spans="2:9" ht="12.75" customHeight="1">
      <c r="B96" s="9"/>
      <c r="C96" s="9"/>
      <c r="D96" s="9"/>
      <c r="E96" s="9"/>
      <c r="F96" s="9"/>
      <c r="G96" s="10"/>
      <c r="H96" s="9"/>
      <c r="I96" s="10"/>
    </row>
    <row r="97" spans="2:9" ht="12.75" customHeight="1">
      <c r="B97" s="9"/>
      <c r="C97" s="9"/>
      <c r="D97" s="9"/>
      <c r="E97" s="9"/>
      <c r="F97" s="9"/>
      <c r="G97" s="10"/>
      <c r="H97" s="9"/>
      <c r="I97" s="10"/>
    </row>
    <row r="98" spans="2:9" ht="12.75" customHeight="1">
      <c r="B98" s="9"/>
      <c r="C98" s="9"/>
      <c r="D98" s="9"/>
      <c r="E98" s="9"/>
      <c r="F98" s="9"/>
      <c r="G98" s="10"/>
      <c r="H98" s="9"/>
      <c r="I98" s="10"/>
    </row>
    <row r="99" spans="1:12" s="3" customFormat="1" ht="12" customHeight="1">
      <c r="A99" s="1"/>
      <c r="B99" s="9"/>
      <c r="C99" s="9"/>
      <c r="D99" s="9"/>
      <c r="E99" s="9"/>
      <c r="F99" s="9"/>
      <c r="G99" s="10"/>
      <c r="H99" s="9"/>
      <c r="I99" s="10"/>
      <c r="J99" s="5"/>
      <c r="K99" s="5"/>
      <c r="L99" s="5"/>
    </row>
    <row r="100" spans="1:12" s="8" customFormat="1" ht="12.75" customHeight="1">
      <c r="A100" s="1"/>
      <c r="B100" s="9"/>
      <c r="C100" s="9"/>
      <c r="D100" s="9"/>
      <c r="E100" s="9"/>
      <c r="F100" s="9"/>
      <c r="G100" s="10"/>
      <c r="H100" s="9"/>
      <c r="I100" s="10"/>
      <c r="J100" s="5"/>
      <c r="K100" s="5"/>
      <c r="L100" s="5"/>
    </row>
    <row r="101" spans="1:12" s="3" customFormat="1" ht="17.25" customHeight="1">
      <c r="A101" s="1"/>
      <c r="B101" s="9"/>
      <c r="C101" s="9"/>
      <c r="D101" s="9"/>
      <c r="E101" s="9"/>
      <c r="F101" s="9"/>
      <c r="G101" s="10"/>
      <c r="H101" s="9"/>
      <c r="I101" s="10"/>
      <c r="J101" s="5"/>
      <c r="K101" s="5"/>
      <c r="L101" s="5"/>
    </row>
    <row r="102" spans="1:254" s="5" customFormat="1" ht="33.75" customHeight="1">
      <c r="A102" s="1"/>
      <c r="B102" s="9"/>
      <c r="C102" s="9"/>
      <c r="D102" s="9"/>
      <c r="E102" s="9"/>
      <c r="F102" s="9"/>
      <c r="G102" s="10"/>
      <c r="H102" s="9"/>
      <c r="I102" s="1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</row>
    <row r="103" spans="1:254" s="5" customFormat="1" ht="23.25" customHeight="1">
      <c r="A103" s="1"/>
      <c r="B103" s="9"/>
      <c r="C103" s="9"/>
      <c r="D103" s="9"/>
      <c r="E103" s="9"/>
      <c r="F103" s="9"/>
      <c r="G103" s="10"/>
      <c r="H103" s="9"/>
      <c r="I103" s="1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</row>
    <row r="104" spans="1:254" s="5" customFormat="1" ht="23.25" customHeight="1">
      <c r="A104" s="1"/>
      <c r="B104" s="9"/>
      <c r="C104" s="9"/>
      <c r="D104" s="9"/>
      <c r="E104" s="9"/>
      <c r="F104" s="9"/>
      <c r="G104" s="10"/>
      <c r="H104" s="9"/>
      <c r="I104" s="10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</row>
    <row r="105" spans="1:12" s="8" customFormat="1" ht="33.75" customHeight="1">
      <c r="A105" s="1"/>
      <c r="B105" s="9"/>
      <c r="C105" s="9"/>
      <c r="D105" s="9"/>
      <c r="E105" s="9"/>
      <c r="F105" s="9"/>
      <c r="G105" s="10"/>
      <c r="H105" s="9"/>
      <c r="I105" s="10"/>
      <c r="J105" s="5"/>
      <c r="K105" s="5"/>
      <c r="L105" s="5"/>
    </row>
    <row r="106" spans="2:9" ht="13.5">
      <c r="B106" s="9"/>
      <c r="C106" s="9"/>
      <c r="D106" s="9"/>
      <c r="E106" s="9"/>
      <c r="F106" s="9"/>
      <c r="G106" s="10"/>
      <c r="H106" s="9"/>
      <c r="I106" s="10"/>
    </row>
    <row r="107" spans="2:9" ht="13.5">
      <c r="B107" s="9"/>
      <c r="C107" s="9"/>
      <c r="D107" s="9"/>
      <c r="E107" s="9"/>
      <c r="F107" s="9"/>
      <c r="G107" s="10"/>
      <c r="H107" s="9"/>
      <c r="I107" s="10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3.5">
      <c r="B118" s="9"/>
      <c r="C118" s="9"/>
      <c r="D118" s="9"/>
      <c r="E118" s="9"/>
      <c r="F118" s="9"/>
      <c r="G118" s="10"/>
      <c r="H118" s="9"/>
      <c r="I118" s="10"/>
    </row>
    <row r="119" spans="2:9" ht="13.5">
      <c r="B119" s="9"/>
      <c r="C119" s="9"/>
      <c r="D119" s="9"/>
      <c r="E119" s="9"/>
      <c r="F119" s="9"/>
      <c r="G119" s="10"/>
      <c r="H119" s="9"/>
      <c r="I119" s="10"/>
    </row>
    <row r="120" spans="2:9" ht="13.5">
      <c r="B120" s="9"/>
      <c r="C120" s="9"/>
      <c r="D120" s="9"/>
      <c r="E120" s="9"/>
      <c r="F120" s="9"/>
      <c r="G120" s="10"/>
      <c r="H120" s="9"/>
      <c r="I120" s="10"/>
    </row>
    <row r="121" spans="2:9" ht="13.5">
      <c r="B121" s="9"/>
      <c r="C121" s="9"/>
      <c r="D121" s="9"/>
      <c r="E121" s="9"/>
      <c r="F121" s="9"/>
      <c r="G121" s="10"/>
      <c r="H121" s="9"/>
      <c r="I121" s="10"/>
    </row>
    <row r="122" spans="2:9" ht="13.5">
      <c r="B122" s="9"/>
      <c r="C122" s="9"/>
      <c r="D122" s="9"/>
      <c r="E122" s="9"/>
      <c r="F122" s="9"/>
      <c r="G122" s="10"/>
      <c r="H122" s="9"/>
      <c r="I122" s="10"/>
    </row>
    <row r="123" spans="2:9" ht="12.75" customHeight="1">
      <c r="B123" s="9"/>
      <c r="C123" s="9"/>
      <c r="D123" s="9"/>
      <c r="E123" s="9"/>
      <c r="F123" s="9"/>
      <c r="G123" s="10"/>
      <c r="H123" s="9"/>
      <c r="I123" s="10"/>
    </row>
    <row r="124" spans="2:9" ht="12.75" customHeight="1">
      <c r="B124" s="9"/>
      <c r="C124" s="9"/>
      <c r="D124" s="9"/>
      <c r="E124" s="9"/>
      <c r="F124" s="9"/>
      <c r="G124" s="10"/>
      <c r="H124" s="9"/>
      <c r="I124" s="10"/>
    </row>
    <row r="125" spans="1:12" s="6" customFormat="1" ht="33.75" customHeight="1">
      <c r="A125" s="1"/>
      <c r="B125" s="9"/>
      <c r="C125" s="9"/>
      <c r="D125" s="9"/>
      <c r="E125" s="9"/>
      <c r="F125" s="9"/>
      <c r="G125" s="10"/>
      <c r="H125" s="9"/>
      <c r="I125" s="10"/>
      <c r="J125" s="5"/>
      <c r="K125" s="5"/>
      <c r="L125" s="5"/>
    </row>
    <row r="126" spans="2:9" ht="12.75" customHeight="1">
      <c r="B126" s="9"/>
      <c r="C126" s="9"/>
      <c r="D126" s="9"/>
      <c r="E126" s="9"/>
      <c r="F126" s="9"/>
      <c r="G126" s="10"/>
      <c r="H126" s="9"/>
      <c r="I126" s="10"/>
    </row>
    <row r="127" spans="2:9" ht="12.75" customHeight="1">
      <c r="B127" s="9"/>
      <c r="C127" s="9"/>
      <c r="D127" s="9"/>
      <c r="E127" s="9"/>
      <c r="F127" s="9"/>
      <c r="G127" s="10"/>
      <c r="H127" s="9"/>
      <c r="I127" s="10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1:12" s="3" customFormat="1" ht="13.5" customHeight="1">
      <c r="A129" s="1"/>
      <c r="B129" s="9"/>
      <c r="C129" s="9"/>
      <c r="D129" s="9"/>
      <c r="E129" s="9"/>
      <c r="F129" s="9"/>
      <c r="G129" s="10"/>
      <c r="H129" s="9"/>
      <c r="I129" s="10"/>
      <c r="J129" s="5"/>
      <c r="K129" s="5"/>
      <c r="L129" s="5"/>
    </row>
    <row r="130" spans="1:12" s="8" customFormat="1" ht="12.75" customHeight="1">
      <c r="A130" s="1"/>
      <c r="B130" s="9"/>
      <c r="C130" s="9"/>
      <c r="D130" s="9"/>
      <c r="E130" s="9"/>
      <c r="F130" s="9"/>
      <c r="G130" s="10"/>
      <c r="H130" s="9"/>
      <c r="I130" s="10"/>
      <c r="J130" s="5"/>
      <c r="K130" s="5"/>
      <c r="L130" s="5"/>
    </row>
    <row r="131" spans="1:12" s="3" customFormat="1" ht="17.25" customHeight="1">
      <c r="A131" s="1"/>
      <c r="B131" s="9"/>
      <c r="C131" s="9"/>
      <c r="D131" s="9"/>
      <c r="E131" s="9"/>
      <c r="F131" s="9"/>
      <c r="G131" s="10"/>
      <c r="H131" s="9"/>
      <c r="I131" s="10"/>
      <c r="J131" s="5"/>
      <c r="K131" s="5"/>
      <c r="L131" s="5"/>
    </row>
    <row r="132" spans="1:254" s="5" customFormat="1" ht="33.75" customHeight="1">
      <c r="A132" s="1"/>
      <c r="B132" s="9"/>
      <c r="C132" s="9"/>
      <c r="D132" s="9"/>
      <c r="E132" s="9"/>
      <c r="F132" s="9"/>
      <c r="G132" s="10"/>
      <c r="H132" s="9"/>
      <c r="I132" s="1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</row>
    <row r="133" spans="1:254" s="5" customFormat="1" ht="23.25" customHeight="1">
      <c r="A133" s="1"/>
      <c r="B133" s="9"/>
      <c r="C133" s="9"/>
      <c r="D133" s="9"/>
      <c r="E133" s="9"/>
      <c r="F133" s="9"/>
      <c r="G133" s="10"/>
      <c r="H133" s="9"/>
      <c r="I133" s="10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</row>
    <row r="134" spans="1:254" s="5" customFormat="1" ht="23.25" customHeight="1">
      <c r="A134" s="1"/>
      <c r="B134" s="9"/>
      <c r="C134" s="9"/>
      <c r="D134" s="9"/>
      <c r="E134" s="9"/>
      <c r="F134" s="9"/>
      <c r="G134" s="10"/>
      <c r="H134" s="9"/>
      <c r="I134" s="10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</row>
    <row r="135" spans="1:12" s="8" customFormat="1" ht="33.75" customHeight="1">
      <c r="A135" s="1"/>
      <c r="B135" s="9"/>
      <c r="C135" s="9"/>
      <c r="D135" s="9"/>
      <c r="E135" s="9"/>
      <c r="F135" s="9"/>
      <c r="G135" s="10"/>
      <c r="H135" s="9"/>
      <c r="I135" s="10"/>
      <c r="J135" s="5"/>
      <c r="K135" s="5"/>
      <c r="L135" s="5"/>
    </row>
    <row r="136" spans="2:9" ht="12.75" customHeight="1">
      <c r="B136" s="9"/>
      <c r="C136" s="9"/>
      <c r="D136" s="9"/>
      <c r="E136" s="9"/>
      <c r="F136" s="9"/>
      <c r="G136" s="10"/>
      <c r="H136" s="9"/>
      <c r="I136" s="10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1:12" s="6" customFormat="1" ht="33.75" customHeight="1">
      <c r="A155" s="1"/>
      <c r="B155" s="9"/>
      <c r="C155" s="9"/>
      <c r="D155" s="9"/>
      <c r="E155" s="9"/>
      <c r="F155" s="9"/>
      <c r="G155" s="10"/>
      <c r="H155" s="9"/>
      <c r="I155" s="10"/>
      <c r="J155" s="5"/>
      <c r="K155" s="5"/>
      <c r="L155" s="5"/>
    </row>
    <row r="156" spans="2:9" ht="12.75" customHeight="1">
      <c r="B156" s="9"/>
      <c r="C156" s="9"/>
      <c r="D156" s="9"/>
      <c r="E156" s="9"/>
      <c r="F156" s="9"/>
      <c r="G156" s="10"/>
      <c r="H156" s="9"/>
      <c r="I156" s="10"/>
    </row>
    <row r="157" spans="2:9" ht="12.75" customHeight="1">
      <c r="B157" s="9"/>
      <c r="C157" s="9"/>
      <c r="D157" s="9"/>
      <c r="E157" s="9"/>
      <c r="F157" s="9"/>
      <c r="G157" s="10"/>
      <c r="H157" s="9"/>
      <c r="I157" s="10"/>
    </row>
    <row r="158" spans="2:9" ht="12.75" customHeight="1">
      <c r="B158" s="9"/>
      <c r="C158" s="9"/>
      <c r="D158" s="9"/>
      <c r="E158" s="9"/>
      <c r="F158" s="9"/>
      <c r="G158" s="10"/>
      <c r="H158" s="9"/>
      <c r="I158" s="10"/>
    </row>
    <row r="159" spans="1:12" s="3" customFormat="1" ht="15" customHeight="1">
      <c r="A159" s="1"/>
      <c r="B159" s="9"/>
      <c r="C159" s="9"/>
      <c r="D159" s="9"/>
      <c r="E159" s="9"/>
      <c r="F159" s="9"/>
      <c r="G159" s="10"/>
      <c r="H159" s="9"/>
      <c r="I159" s="10"/>
      <c r="J159" s="5"/>
      <c r="K159" s="5"/>
      <c r="L159" s="5"/>
    </row>
    <row r="160" spans="2:9" ht="7.5" customHeight="1">
      <c r="B160" s="9"/>
      <c r="C160" s="9"/>
      <c r="D160" s="9"/>
      <c r="E160" s="9"/>
      <c r="F160" s="9"/>
      <c r="G160" s="10"/>
      <c r="H160" s="9"/>
      <c r="I160" s="10"/>
    </row>
    <row r="161" spans="1:12" s="11" customFormat="1" ht="10.5" customHeight="1">
      <c r="A161" s="1"/>
      <c r="B161" s="9"/>
      <c r="C161" s="9"/>
      <c r="D161" s="9"/>
      <c r="E161" s="9"/>
      <c r="F161" s="9"/>
      <c r="G161" s="10"/>
      <c r="H161" s="9"/>
      <c r="I161" s="10"/>
      <c r="J161" s="5"/>
      <c r="K161" s="5"/>
      <c r="L161" s="5"/>
    </row>
    <row r="162" spans="1:12" s="11" customFormat="1" ht="10.5" customHeight="1">
      <c r="A162" s="1"/>
      <c r="B162" s="9"/>
      <c r="C162" s="9"/>
      <c r="D162" s="9"/>
      <c r="E162" s="9"/>
      <c r="F162" s="9"/>
      <c r="G162" s="10"/>
      <c r="H162" s="9"/>
      <c r="I162" s="10"/>
      <c r="J162" s="5"/>
      <c r="K162" s="5"/>
      <c r="L162" s="5"/>
    </row>
    <row r="163" spans="1:12" s="11" customFormat="1" ht="10.5" customHeight="1">
      <c r="A163" s="1"/>
      <c r="B163" s="9"/>
      <c r="C163" s="9"/>
      <c r="D163" s="9"/>
      <c r="E163" s="9"/>
      <c r="F163" s="9"/>
      <c r="G163" s="10"/>
      <c r="H163" s="9"/>
      <c r="I163" s="10"/>
      <c r="J163" s="5"/>
      <c r="K163" s="5"/>
      <c r="L163" s="5"/>
    </row>
    <row r="164" spans="2:9" ht="18" customHeight="1">
      <c r="B164" s="9"/>
      <c r="C164" s="9"/>
      <c r="D164" s="9"/>
      <c r="E164" s="9"/>
      <c r="F164" s="9"/>
      <c r="G164" s="10"/>
      <c r="H164" s="9"/>
      <c r="I164" s="10"/>
    </row>
    <row r="165" spans="2:9" ht="13.5">
      <c r="B165" s="9"/>
      <c r="C165" s="9"/>
      <c r="D165" s="9"/>
      <c r="E165" s="9"/>
      <c r="F165" s="9"/>
      <c r="G165" s="10"/>
      <c r="H165" s="9"/>
      <c r="I165" s="10"/>
    </row>
    <row r="166" spans="2:9" ht="13.5">
      <c r="B166" s="9"/>
      <c r="C166" s="9"/>
      <c r="D166" s="9"/>
      <c r="E166" s="9"/>
      <c r="F166" s="9"/>
      <c r="G166" s="10"/>
      <c r="H166" s="9"/>
      <c r="I166" s="10"/>
    </row>
    <row r="167" spans="2:9" ht="13.5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  <row r="289" spans="2:9" ht="13.5">
      <c r="B289" s="9"/>
      <c r="C289" s="9"/>
      <c r="D289" s="9"/>
      <c r="E289" s="9"/>
      <c r="F289" s="9"/>
      <c r="G289" s="10"/>
      <c r="H289" s="9"/>
      <c r="I289" s="10"/>
    </row>
    <row r="290" spans="2:9" ht="13.5">
      <c r="B290" s="9"/>
      <c r="C290" s="9"/>
      <c r="D290" s="9"/>
      <c r="E290" s="9"/>
      <c r="F290" s="9"/>
      <c r="G290" s="10"/>
      <c r="H290" s="9"/>
      <c r="I290" s="10"/>
    </row>
    <row r="291" spans="2:9" ht="13.5">
      <c r="B291" s="9"/>
      <c r="C291" s="9"/>
      <c r="D291" s="9"/>
      <c r="E291" s="9"/>
      <c r="F291" s="9"/>
      <c r="G291" s="10"/>
      <c r="H291" s="9"/>
      <c r="I291" s="10"/>
    </row>
    <row r="292" spans="2:9" ht="13.5">
      <c r="B292" s="9"/>
      <c r="C292" s="9"/>
      <c r="D292" s="9"/>
      <c r="E292" s="9"/>
      <c r="F292" s="9"/>
      <c r="G292" s="10"/>
      <c r="H292" s="9"/>
      <c r="I292" s="10"/>
    </row>
    <row r="293" spans="2:9" ht="13.5">
      <c r="B293" s="9"/>
      <c r="C293" s="9"/>
      <c r="D293" s="9"/>
      <c r="E293" s="9"/>
      <c r="F293" s="9"/>
      <c r="G293" s="10"/>
      <c r="H293" s="9"/>
      <c r="I293" s="10"/>
    </row>
  </sheetData>
  <mergeCells count="4">
    <mergeCell ref="A1:I1"/>
    <mergeCell ref="A44:I44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95"/>
  <sheetViews>
    <sheetView zoomScaleSheetLayoutView="100" workbookViewId="0" topLeftCell="A1">
      <selection activeCell="A1" sqref="A1:I1"/>
    </sheetView>
  </sheetViews>
  <sheetFormatPr defaultColWidth="6.625" defaultRowHeight="12.75"/>
  <cols>
    <col min="1" max="1" width="5.75390625" style="1" customWidth="1"/>
    <col min="2" max="2" width="15.625" style="1" customWidth="1"/>
    <col min="3" max="3" width="6.87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7.625" style="2" customWidth="1"/>
    <col min="10" max="10" width="2.75390625" style="5" customWidth="1"/>
    <col min="11" max="11" width="1.875" style="5" customWidth="1"/>
    <col min="12" max="12" width="47.875" style="5" customWidth="1"/>
    <col min="13" max="16384" width="6.625" style="1" customWidth="1"/>
  </cols>
  <sheetData>
    <row r="1" spans="1:12" s="8" customFormat="1" ht="17.25" customHeight="1" thickBot="1">
      <c r="A1" s="69" t="s">
        <v>244</v>
      </c>
      <c r="B1" s="70"/>
      <c r="C1" s="70"/>
      <c r="D1" s="70"/>
      <c r="E1" s="70"/>
      <c r="F1" s="70"/>
      <c r="G1" s="70"/>
      <c r="H1" s="70"/>
      <c r="I1" s="70"/>
      <c r="J1" s="61"/>
      <c r="K1" s="61"/>
      <c r="L1" s="61"/>
    </row>
    <row r="2" spans="1:254" s="5" customFormat="1" ht="23.25" customHeight="1" thickTop="1">
      <c r="A2" s="49" t="s">
        <v>1</v>
      </c>
      <c r="B2" s="72" t="s">
        <v>2</v>
      </c>
      <c r="C2" s="49" t="s">
        <v>3</v>
      </c>
      <c r="D2" s="74" t="s">
        <v>232</v>
      </c>
      <c r="E2" s="74"/>
      <c r="F2" s="74"/>
      <c r="G2" s="49" t="s">
        <v>4</v>
      </c>
      <c r="H2" s="49" t="s">
        <v>238</v>
      </c>
      <c r="I2" s="49" t="s">
        <v>241</v>
      </c>
      <c r="J2" s="4"/>
      <c r="K2" s="4"/>
      <c r="L2" s="6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15" customHeight="1">
      <c r="A3" s="12" t="s">
        <v>5</v>
      </c>
      <c r="B3" s="77"/>
      <c r="C3" s="12" t="s">
        <v>6</v>
      </c>
      <c r="D3" s="12" t="s">
        <v>7</v>
      </c>
      <c r="E3" s="12" t="s">
        <v>8</v>
      </c>
      <c r="F3" s="12" t="s">
        <v>6</v>
      </c>
      <c r="G3" s="12" t="s">
        <v>233</v>
      </c>
      <c r="H3" s="12" t="s">
        <v>239</v>
      </c>
      <c r="I3" s="12" t="s">
        <v>242</v>
      </c>
      <c r="J3" s="4"/>
      <c r="K3" s="4"/>
      <c r="L3" s="6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15" customHeight="1">
      <c r="A4" s="27">
        <v>30064</v>
      </c>
      <c r="B4" s="39" t="s">
        <v>80</v>
      </c>
      <c r="C4" s="38">
        <v>103</v>
      </c>
      <c r="D4" s="29">
        <v>64</v>
      </c>
      <c r="E4" s="29">
        <v>65</v>
      </c>
      <c r="F4" s="38">
        <v>129</v>
      </c>
      <c r="G4" s="57">
        <f>(F4-C4)/C4*100</f>
        <v>25.24271844660194</v>
      </c>
      <c r="H4" s="29">
        <v>2718</v>
      </c>
      <c r="I4" s="59">
        <f>F4/H4*100</f>
        <v>4.746136865342163</v>
      </c>
      <c r="J4" s="61"/>
      <c r="K4" s="61"/>
      <c r="L4" s="6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3.5">
      <c r="A5" s="27">
        <v>30065</v>
      </c>
      <c r="B5" s="39" t="s">
        <v>81</v>
      </c>
      <c r="C5" s="42">
        <v>132</v>
      </c>
      <c r="D5" s="37">
        <v>65</v>
      </c>
      <c r="E5" s="37">
        <v>71</v>
      </c>
      <c r="F5" s="42">
        <v>136</v>
      </c>
      <c r="G5" s="67">
        <f aca="true" t="shared" si="0" ref="G5:G45">(F5-C5)/C5*100</f>
        <v>3.0303030303030303</v>
      </c>
      <c r="H5" s="37">
        <v>2889</v>
      </c>
      <c r="I5" s="68">
        <f aca="true" t="shared" si="1" ref="I5:I45">F5/H5*100</f>
        <v>4.707511249567324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3.5">
      <c r="A6" s="27">
        <v>30066</v>
      </c>
      <c r="B6" s="39" t="s">
        <v>82</v>
      </c>
      <c r="C6" s="42">
        <v>145</v>
      </c>
      <c r="D6" s="37">
        <v>80</v>
      </c>
      <c r="E6" s="37">
        <v>78</v>
      </c>
      <c r="F6" s="42">
        <v>158</v>
      </c>
      <c r="G6" s="67">
        <f t="shared" si="0"/>
        <v>8.96551724137931</v>
      </c>
      <c r="H6" s="37">
        <v>2995</v>
      </c>
      <c r="I6" s="68">
        <f t="shared" si="1"/>
        <v>5.275459098497496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3.5">
      <c r="A7" s="27">
        <v>30067</v>
      </c>
      <c r="B7" s="40" t="s">
        <v>83</v>
      </c>
      <c r="C7" s="42">
        <v>18</v>
      </c>
      <c r="D7" s="37">
        <v>7</v>
      </c>
      <c r="E7" s="37">
        <v>10</v>
      </c>
      <c r="F7" s="42">
        <v>17</v>
      </c>
      <c r="G7" s="67">
        <f t="shared" si="0"/>
        <v>-5.555555555555555</v>
      </c>
      <c r="H7" s="37">
        <v>2135</v>
      </c>
      <c r="I7" s="68">
        <f t="shared" si="1"/>
        <v>0.7962529274004685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3.5">
      <c r="A8" s="27">
        <v>30068</v>
      </c>
      <c r="B8" s="40" t="s">
        <v>84</v>
      </c>
      <c r="C8" s="42">
        <v>110</v>
      </c>
      <c r="D8" s="37">
        <v>60</v>
      </c>
      <c r="E8" s="37">
        <v>66</v>
      </c>
      <c r="F8" s="42">
        <v>126</v>
      </c>
      <c r="G8" s="67">
        <f t="shared" si="0"/>
        <v>14.545454545454545</v>
      </c>
      <c r="H8" s="37">
        <v>4864</v>
      </c>
      <c r="I8" s="68">
        <f t="shared" si="1"/>
        <v>2.5904605263157894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3.5">
      <c r="A9" s="27">
        <v>30069</v>
      </c>
      <c r="B9" s="39" t="s">
        <v>85</v>
      </c>
      <c r="C9" s="42">
        <v>131</v>
      </c>
      <c r="D9" s="37">
        <v>51</v>
      </c>
      <c r="E9" s="37">
        <v>82</v>
      </c>
      <c r="F9" s="42">
        <v>133</v>
      </c>
      <c r="G9" s="67">
        <f t="shared" si="0"/>
        <v>1.5267175572519083</v>
      </c>
      <c r="H9" s="37">
        <v>3045</v>
      </c>
      <c r="I9" s="68">
        <f t="shared" si="1"/>
        <v>4.3678160919540225</v>
      </c>
      <c r="J9" s="5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3.5">
      <c r="A10" s="27">
        <v>30070</v>
      </c>
      <c r="B10" s="28" t="s">
        <v>86</v>
      </c>
      <c r="C10" s="42">
        <v>260</v>
      </c>
      <c r="D10" s="37">
        <v>124</v>
      </c>
      <c r="E10" s="37">
        <v>120</v>
      </c>
      <c r="F10" s="42">
        <v>244</v>
      </c>
      <c r="G10" s="67">
        <f t="shared" si="0"/>
        <v>-6.153846153846154</v>
      </c>
      <c r="H10" s="37">
        <v>5361</v>
      </c>
      <c r="I10" s="68">
        <f t="shared" si="1"/>
        <v>4.551389666107069</v>
      </c>
      <c r="J10" s="6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3.5">
      <c r="A11" s="27">
        <v>30071</v>
      </c>
      <c r="B11" s="28" t="s">
        <v>87</v>
      </c>
      <c r="C11" s="42">
        <v>36</v>
      </c>
      <c r="D11" s="37">
        <v>18</v>
      </c>
      <c r="E11" s="37">
        <v>25</v>
      </c>
      <c r="F11" s="42">
        <v>43</v>
      </c>
      <c r="G11" s="67">
        <f t="shared" si="0"/>
        <v>19.444444444444446</v>
      </c>
      <c r="H11" s="37">
        <v>2530</v>
      </c>
      <c r="I11" s="68">
        <f t="shared" si="1"/>
        <v>1.699604743083004</v>
      </c>
      <c r="J11" s="5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3.5">
      <c r="A12" s="27">
        <v>30072</v>
      </c>
      <c r="B12" s="28" t="s">
        <v>88</v>
      </c>
      <c r="C12" s="42">
        <v>368</v>
      </c>
      <c r="D12" s="37">
        <v>200</v>
      </c>
      <c r="E12" s="37">
        <v>220</v>
      </c>
      <c r="F12" s="42">
        <v>420</v>
      </c>
      <c r="G12" s="67">
        <f t="shared" si="0"/>
        <v>14.130434782608695</v>
      </c>
      <c r="H12" s="37">
        <v>8864</v>
      </c>
      <c r="I12" s="68">
        <f t="shared" si="1"/>
        <v>4.73826714801444</v>
      </c>
      <c r="J12" s="5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3.5">
      <c r="A13" s="27">
        <v>30073</v>
      </c>
      <c r="B13" s="28" t="s">
        <v>89</v>
      </c>
      <c r="C13" s="42">
        <v>22</v>
      </c>
      <c r="D13" s="37">
        <v>9</v>
      </c>
      <c r="E13" s="37">
        <v>13</v>
      </c>
      <c r="F13" s="42">
        <v>22</v>
      </c>
      <c r="G13" s="67">
        <f t="shared" si="0"/>
        <v>0</v>
      </c>
      <c r="H13" s="37">
        <v>2870</v>
      </c>
      <c r="I13" s="68">
        <f t="shared" si="1"/>
        <v>0.7665505226480837</v>
      </c>
      <c r="J13" s="5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3.5">
      <c r="A14" s="27">
        <v>30074</v>
      </c>
      <c r="B14" s="28" t="s">
        <v>90</v>
      </c>
      <c r="C14" s="42">
        <v>244</v>
      </c>
      <c r="D14" s="37">
        <v>141</v>
      </c>
      <c r="E14" s="37">
        <v>121</v>
      </c>
      <c r="F14" s="42">
        <v>262</v>
      </c>
      <c r="G14" s="67">
        <f t="shared" si="0"/>
        <v>7.377049180327869</v>
      </c>
      <c r="H14" s="37">
        <v>5634</v>
      </c>
      <c r="I14" s="68">
        <f t="shared" si="1"/>
        <v>4.650337238196664</v>
      </c>
      <c r="J14" s="5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3.5">
      <c r="A15" s="36">
        <v>30075</v>
      </c>
      <c r="B15" s="35" t="s">
        <v>91</v>
      </c>
      <c r="C15" s="42">
        <v>48</v>
      </c>
      <c r="D15" s="37">
        <v>27</v>
      </c>
      <c r="E15" s="37">
        <v>30</v>
      </c>
      <c r="F15" s="42">
        <v>57</v>
      </c>
      <c r="G15" s="67">
        <f t="shared" si="0"/>
        <v>18.75</v>
      </c>
      <c r="H15" s="37">
        <v>2599</v>
      </c>
      <c r="I15" s="68">
        <f t="shared" si="1"/>
        <v>2.1931512120046173</v>
      </c>
      <c r="J15" s="5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3.5">
      <c r="A16" s="27">
        <v>30076</v>
      </c>
      <c r="B16" s="28" t="s">
        <v>92</v>
      </c>
      <c r="C16" s="42">
        <v>41</v>
      </c>
      <c r="D16" s="37">
        <v>28</v>
      </c>
      <c r="E16" s="37">
        <v>23</v>
      </c>
      <c r="F16" s="42">
        <v>51</v>
      </c>
      <c r="G16" s="67">
        <f t="shared" si="0"/>
        <v>24.390243902439025</v>
      </c>
      <c r="H16" s="37">
        <v>1666</v>
      </c>
      <c r="I16" s="68">
        <f t="shared" si="1"/>
        <v>3.061224489795918</v>
      </c>
      <c r="J16" s="5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3.5">
      <c r="A17" s="27">
        <v>30077</v>
      </c>
      <c r="B17" s="28" t="s">
        <v>93</v>
      </c>
      <c r="C17" s="42">
        <v>42</v>
      </c>
      <c r="D17" s="37">
        <v>22</v>
      </c>
      <c r="E17" s="37">
        <v>22</v>
      </c>
      <c r="F17" s="42">
        <v>44</v>
      </c>
      <c r="G17" s="67">
        <f t="shared" si="0"/>
        <v>4.761904761904762</v>
      </c>
      <c r="H17" s="37">
        <v>2730</v>
      </c>
      <c r="I17" s="68">
        <f t="shared" si="1"/>
        <v>1.611721611721612</v>
      </c>
      <c r="J17" s="5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3.5">
      <c r="A18" s="27">
        <v>30078</v>
      </c>
      <c r="B18" s="28" t="s">
        <v>94</v>
      </c>
      <c r="C18" s="42">
        <v>98</v>
      </c>
      <c r="D18" s="37">
        <v>51</v>
      </c>
      <c r="E18" s="37">
        <v>48</v>
      </c>
      <c r="F18" s="42">
        <v>99</v>
      </c>
      <c r="G18" s="67">
        <f t="shared" si="0"/>
        <v>1.0204081632653061</v>
      </c>
      <c r="H18" s="37">
        <v>5486</v>
      </c>
      <c r="I18" s="68">
        <f t="shared" si="1"/>
        <v>1.804593510754648</v>
      </c>
      <c r="J18" s="5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3.5">
      <c r="A19" s="27">
        <v>30079</v>
      </c>
      <c r="B19" s="28" t="s">
        <v>95</v>
      </c>
      <c r="C19" s="42">
        <v>267</v>
      </c>
      <c r="D19" s="37">
        <v>171</v>
      </c>
      <c r="E19" s="37">
        <v>150</v>
      </c>
      <c r="F19" s="42">
        <v>321</v>
      </c>
      <c r="G19" s="67">
        <f t="shared" si="0"/>
        <v>20.224719101123593</v>
      </c>
      <c r="H19" s="37">
        <v>6559</v>
      </c>
      <c r="I19" s="68">
        <f t="shared" si="1"/>
        <v>4.894038725415459</v>
      </c>
      <c r="J19" s="5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3.5">
      <c r="A20" s="27">
        <v>30080</v>
      </c>
      <c r="B20" s="28" t="s">
        <v>96</v>
      </c>
      <c r="C20" s="42">
        <v>80</v>
      </c>
      <c r="D20" s="37">
        <v>38</v>
      </c>
      <c r="E20" s="37">
        <v>49</v>
      </c>
      <c r="F20" s="42">
        <v>87</v>
      </c>
      <c r="G20" s="67">
        <f t="shared" si="0"/>
        <v>8.75</v>
      </c>
      <c r="H20" s="37">
        <v>3229</v>
      </c>
      <c r="I20" s="68">
        <f t="shared" si="1"/>
        <v>2.6943326107153918</v>
      </c>
      <c r="J20" s="5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3.5">
      <c r="A21" s="27">
        <v>30081</v>
      </c>
      <c r="B21" s="28" t="s">
        <v>97</v>
      </c>
      <c r="C21" s="42">
        <v>13</v>
      </c>
      <c r="D21" s="37">
        <v>11</v>
      </c>
      <c r="E21" s="37">
        <v>11</v>
      </c>
      <c r="F21" s="42">
        <v>22</v>
      </c>
      <c r="G21" s="67">
        <f t="shared" si="0"/>
        <v>69.23076923076923</v>
      </c>
      <c r="H21" s="37">
        <v>1035</v>
      </c>
      <c r="I21" s="68">
        <f t="shared" si="1"/>
        <v>2.1256038647342996</v>
      </c>
      <c r="J21" s="5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3.5">
      <c r="A22" s="27">
        <v>30082</v>
      </c>
      <c r="B22" s="28" t="s">
        <v>98</v>
      </c>
      <c r="C22" s="42">
        <v>58</v>
      </c>
      <c r="D22" s="37">
        <v>27</v>
      </c>
      <c r="E22" s="37">
        <v>30</v>
      </c>
      <c r="F22" s="42">
        <v>57</v>
      </c>
      <c r="G22" s="67">
        <f t="shared" si="0"/>
        <v>-1.7241379310344827</v>
      </c>
      <c r="H22" s="37">
        <v>1504</v>
      </c>
      <c r="I22" s="68">
        <f t="shared" si="1"/>
        <v>3.789893617021277</v>
      </c>
      <c r="J22" s="5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3.5">
      <c r="A23" s="27">
        <v>30083</v>
      </c>
      <c r="B23" s="28" t="s">
        <v>99</v>
      </c>
      <c r="C23" s="42">
        <v>113</v>
      </c>
      <c r="D23" s="37">
        <v>60</v>
      </c>
      <c r="E23" s="37">
        <v>56</v>
      </c>
      <c r="F23" s="42">
        <v>116</v>
      </c>
      <c r="G23" s="67">
        <f t="shared" si="0"/>
        <v>2.6548672566371683</v>
      </c>
      <c r="H23" s="37">
        <v>4065</v>
      </c>
      <c r="I23" s="68">
        <f t="shared" si="1"/>
        <v>2.853628536285363</v>
      </c>
      <c r="J23" s="5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3.5">
      <c r="A24" s="27">
        <v>30084</v>
      </c>
      <c r="B24" s="28" t="s">
        <v>100</v>
      </c>
      <c r="C24" s="42">
        <v>4</v>
      </c>
      <c r="D24" s="37">
        <v>1</v>
      </c>
      <c r="E24" s="37">
        <v>3</v>
      </c>
      <c r="F24" s="42">
        <v>4</v>
      </c>
      <c r="G24" s="67">
        <f t="shared" si="0"/>
        <v>0</v>
      </c>
      <c r="H24" s="37">
        <v>289</v>
      </c>
      <c r="I24" s="68">
        <f t="shared" si="1"/>
        <v>1.384083044982699</v>
      </c>
      <c r="J24" s="5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3.5">
      <c r="A25" s="27">
        <v>30085</v>
      </c>
      <c r="B25" s="28" t="s">
        <v>101</v>
      </c>
      <c r="C25" s="42">
        <v>26</v>
      </c>
      <c r="D25" s="37">
        <v>14</v>
      </c>
      <c r="E25" s="37">
        <v>9</v>
      </c>
      <c r="F25" s="42">
        <v>23</v>
      </c>
      <c r="G25" s="67">
        <f t="shared" si="0"/>
        <v>-11.538461538461538</v>
      </c>
      <c r="H25" s="37">
        <v>882</v>
      </c>
      <c r="I25" s="68">
        <f t="shared" si="1"/>
        <v>2.6077097505668934</v>
      </c>
      <c r="J25" s="5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12" s="6" customFormat="1" ht="12.75" customHeight="1">
      <c r="A26" s="27">
        <v>30086</v>
      </c>
      <c r="B26" s="28" t="s">
        <v>102</v>
      </c>
      <c r="C26" s="42">
        <v>110</v>
      </c>
      <c r="D26" s="37">
        <v>54</v>
      </c>
      <c r="E26" s="37">
        <v>44</v>
      </c>
      <c r="F26" s="42">
        <v>98</v>
      </c>
      <c r="G26" s="67">
        <f t="shared" si="0"/>
        <v>-10.909090909090908</v>
      </c>
      <c r="H26" s="37">
        <v>1160</v>
      </c>
      <c r="I26" s="68">
        <f t="shared" si="1"/>
        <v>8.448275862068966</v>
      </c>
      <c r="J26" s="55"/>
      <c r="K26" s="56"/>
      <c r="L26" s="56"/>
    </row>
    <row r="27" spans="1:12" s="6" customFormat="1" ht="12.75" customHeight="1">
      <c r="A27" s="27">
        <v>30087</v>
      </c>
      <c r="B27" s="28" t="s">
        <v>103</v>
      </c>
      <c r="C27" s="42">
        <v>49</v>
      </c>
      <c r="D27" s="37">
        <v>28</v>
      </c>
      <c r="E27" s="37">
        <v>43</v>
      </c>
      <c r="F27" s="42">
        <v>71</v>
      </c>
      <c r="G27" s="67">
        <f t="shared" si="0"/>
        <v>44.89795918367347</v>
      </c>
      <c r="H27" s="37">
        <v>3009</v>
      </c>
      <c r="I27" s="68">
        <f t="shared" si="1"/>
        <v>2.3595879029577933</v>
      </c>
      <c r="J27" s="55"/>
      <c r="K27" s="56"/>
      <c r="L27" s="56"/>
    </row>
    <row r="28" spans="1:12" s="6" customFormat="1" ht="12.75" customHeight="1">
      <c r="A28" s="27">
        <v>30088</v>
      </c>
      <c r="B28" s="28" t="s">
        <v>104</v>
      </c>
      <c r="C28" s="42">
        <v>4</v>
      </c>
      <c r="D28" s="68">
        <v>0</v>
      </c>
      <c r="E28" s="37">
        <v>2</v>
      </c>
      <c r="F28" s="42">
        <v>2</v>
      </c>
      <c r="G28" s="67">
        <f t="shared" si="0"/>
        <v>-50</v>
      </c>
      <c r="H28" s="37">
        <v>597</v>
      </c>
      <c r="I28" s="68">
        <f t="shared" si="1"/>
        <v>0.33500837520938026</v>
      </c>
      <c r="J28" s="55"/>
      <c r="K28" s="56"/>
      <c r="L28" s="56"/>
    </row>
    <row r="29" spans="1:12" s="6" customFormat="1" ht="12.75" customHeight="1">
      <c r="A29" s="27">
        <v>30089</v>
      </c>
      <c r="B29" s="28" t="s">
        <v>105</v>
      </c>
      <c r="C29" s="42">
        <v>13</v>
      </c>
      <c r="D29" s="37">
        <v>5</v>
      </c>
      <c r="E29" s="37">
        <v>6</v>
      </c>
      <c r="F29" s="42">
        <v>11</v>
      </c>
      <c r="G29" s="67">
        <f t="shared" si="0"/>
        <v>-15.384615384615385</v>
      </c>
      <c r="H29" s="37">
        <v>489</v>
      </c>
      <c r="I29" s="68">
        <f t="shared" si="1"/>
        <v>2.2494887525562373</v>
      </c>
      <c r="J29" s="55"/>
      <c r="K29" s="56"/>
      <c r="L29" s="56"/>
    </row>
    <row r="30" spans="1:12" s="6" customFormat="1" ht="12.75" customHeight="1">
      <c r="A30" s="27">
        <v>30090</v>
      </c>
      <c r="B30" s="28" t="s">
        <v>106</v>
      </c>
      <c r="C30" s="42">
        <v>156</v>
      </c>
      <c r="D30" s="37">
        <v>78</v>
      </c>
      <c r="E30" s="37">
        <v>91</v>
      </c>
      <c r="F30" s="42">
        <v>169</v>
      </c>
      <c r="G30" s="67">
        <f t="shared" si="0"/>
        <v>8.333333333333332</v>
      </c>
      <c r="H30" s="37">
        <v>4881</v>
      </c>
      <c r="I30" s="68">
        <f t="shared" si="1"/>
        <v>3.46240524482688</v>
      </c>
      <c r="J30" s="55"/>
      <c r="K30" s="56"/>
      <c r="L30" s="56"/>
    </row>
    <row r="31" spans="1:12" s="6" customFormat="1" ht="12.75" customHeight="1">
      <c r="A31" s="27">
        <v>30091</v>
      </c>
      <c r="B31" s="28" t="s">
        <v>107</v>
      </c>
      <c r="C31" s="42">
        <v>175</v>
      </c>
      <c r="D31" s="37">
        <v>95</v>
      </c>
      <c r="E31" s="37">
        <v>89</v>
      </c>
      <c r="F31" s="42">
        <v>184</v>
      </c>
      <c r="G31" s="67">
        <f t="shared" si="0"/>
        <v>5.142857142857142</v>
      </c>
      <c r="H31" s="37">
        <v>5866</v>
      </c>
      <c r="I31" s="68">
        <f t="shared" si="1"/>
        <v>3.1367200818274807</v>
      </c>
      <c r="J31" s="55"/>
      <c r="K31" s="56"/>
      <c r="L31" s="56"/>
    </row>
    <row r="32" spans="1:12" s="6" customFormat="1" ht="12.75" customHeight="1">
      <c r="A32" s="27">
        <v>30092</v>
      </c>
      <c r="B32" s="28" t="s">
        <v>108</v>
      </c>
      <c r="C32" s="42">
        <v>2</v>
      </c>
      <c r="D32" s="68">
        <v>0</v>
      </c>
      <c r="E32" s="37">
        <v>3</v>
      </c>
      <c r="F32" s="42">
        <v>3</v>
      </c>
      <c r="G32" s="67">
        <f t="shared" si="0"/>
        <v>50</v>
      </c>
      <c r="H32" s="37">
        <v>1224</v>
      </c>
      <c r="I32" s="68">
        <f t="shared" si="1"/>
        <v>0.24509803921568626</v>
      </c>
      <c r="J32" s="55"/>
      <c r="K32" s="56"/>
      <c r="L32" s="56"/>
    </row>
    <row r="33" spans="1:12" s="6" customFormat="1" ht="12.75" customHeight="1">
      <c r="A33" s="27">
        <v>30093</v>
      </c>
      <c r="B33" s="28" t="s">
        <v>109</v>
      </c>
      <c r="C33" s="42">
        <v>6</v>
      </c>
      <c r="D33" s="37">
        <v>2</v>
      </c>
      <c r="E33" s="37">
        <v>6</v>
      </c>
      <c r="F33" s="42">
        <v>8</v>
      </c>
      <c r="G33" s="67">
        <f t="shared" si="0"/>
        <v>33.33333333333333</v>
      </c>
      <c r="H33" s="37">
        <v>329</v>
      </c>
      <c r="I33" s="68">
        <f t="shared" si="1"/>
        <v>2.43161094224924</v>
      </c>
      <c r="J33" s="55"/>
      <c r="K33" s="56"/>
      <c r="L33" s="56"/>
    </row>
    <row r="34" spans="1:12" s="6" customFormat="1" ht="12.75" customHeight="1">
      <c r="A34" s="27">
        <v>30094</v>
      </c>
      <c r="B34" s="28" t="s">
        <v>110</v>
      </c>
      <c r="C34" s="42">
        <v>8</v>
      </c>
      <c r="D34" s="37">
        <v>4</v>
      </c>
      <c r="E34" s="37">
        <v>7</v>
      </c>
      <c r="F34" s="42">
        <v>11</v>
      </c>
      <c r="G34" s="67">
        <f t="shared" si="0"/>
        <v>37.5</v>
      </c>
      <c r="H34" s="37">
        <v>585</v>
      </c>
      <c r="I34" s="68">
        <f t="shared" si="1"/>
        <v>1.8803418803418803</v>
      </c>
      <c r="J34" s="55"/>
      <c r="K34" s="56"/>
      <c r="L34" s="56"/>
    </row>
    <row r="35" spans="1:12" s="6" customFormat="1" ht="12.75" customHeight="1">
      <c r="A35" s="27">
        <v>30095</v>
      </c>
      <c r="B35" s="28" t="s">
        <v>111</v>
      </c>
      <c r="C35" s="42">
        <v>59</v>
      </c>
      <c r="D35" s="37">
        <v>32</v>
      </c>
      <c r="E35" s="37">
        <v>29</v>
      </c>
      <c r="F35" s="42">
        <v>61</v>
      </c>
      <c r="G35" s="67">
        <f t="shared" si="0"/>
        <v>3.389830508474576</v>
      </c>
      <c r="H35" s="37">
        <v>2359</v>
      </c>
      <c r="I35" s="68">
        <f t="shared" si="1"/>
        <v>2.585841458245019</v>
      </c>
      <c r="J35" s="55"/>
      <c r="K35" s="56"/>
      <c r="L35" s="56"/>
    </row>
    <row r="36" spans="1:12" s="6" customFormat="1" ht="12.75" customHeight="1">
      <c r="A36" s="27">
        <v>30096</v>
      </c>
      <c r="B36" s="28" t="s">
        <v>112</v>
      </c>
      <c r="C36" s="42">
        <v>203</v>
      </c>
      <c r="D36" s="37">
        <v>125</v>
      </c>
      <c r="E36" s="37">
        <v>100</v>
      </c>
      <c r="F36" s="42">
        <v>225</v>
      </c>
      <c r="G36" s="67">
        <f t="shared" si="0"/>
        <v>10.83743842364532</v>
      </c>
      <c r="H36" s="37">
        <v>4309</v>
      </c>
      <c r="I36" s="68">
        <f t="shared" si="1"/>
        <v>5.221629148294268</v>
      </c>
      <c r="J36" s="55"/>
      <c r="K36" s="56"/>
      <c r="L36" s="56"/>
    </row>
    <row r="37" spans="1:12" s="6" customFormat="1" ht="12.75" customHeight="1">
      <c r="A37" s="27">
        <v>30097</v>
      </c>
      <c r="B37" s="28" t="s">
        <v>113</v>
      </c>
      <c r="C37" s="42">
        <v>59</v>
      </c>
      <c r="D37" s="37">
        <v>29</v>
      </c>
      <c r="E37" s="37">
        <v>41</v>
      </c>
      <c r="F37" s="42">
        <v>70</v>
      </c>
      <c r="G37" s="67">
        <f t="shared" si="0"/>
        <v>18.64406779661017</v>
      </c>
      <c r="H37" s="37">
        <v>1974</v>
      </c>
      <c r="I37" s="68">
        <f t="shared" si="1"/>
        <v>3.546099290780142</v>
      </c>
      <c r="J37" s="55"/>
      <c r="K37" s="56"/>
      <c r="L37" s="56"/>
    </row>
    <row r="38" spans="1:12" s="6" customFormat="1" ht="12.75" customHeight="1">
      <c r="A38" s="27">
        <v>30098</v>
      </c>
      <c r="B38" s="39" t="s">
        <v>114</v>
      </c>
      <c r="C38" s="42">
        <v>61</v>
      </c>
      <c r="D38" s="37">
        <v>25</v>
      </c>
      <c r="E38" s="37">
        <v>42</v>
      </c>
      <c r="F38" s="42">
        <v>67</v>
      </c>
      <c r="G38" s="67">
        <f t="shared" si="0"/>
        <v>9.836065573770492</v>
      </c>
      <c r="H38" s="37">
        <v>2954</v>
      </c>
      <c r="I38" s="68">
        <f t="shared" si="1"/>
        <v>2.2681110358835475</v>
      </c>
      <c r="J38" s="55"/>
      <c r="K38" s="56"/>
      <c r="L38" s="56"/>
    </row>
    <row r="39" spans="1:12" s="6" customFormat="1" ht="12.75" customHeight="1">
      <c r="A39" s="27">
        <v>30099</v>
      </c>
      <c r="B39" s="39" t="s">
        <v>115</v>
      </c>
      <c r="C39" s="42">
        <v>277</v>
      </c>
      <c r="D39" s="37">
        <v>143</v>
      </c>
      <c r="E39" s="37">
        <v>179</v>
      </c>
      <c r="F39" s="42">
        <v>322</v>
      </c>
      <c r="G39" s="67">
        <f t="shared" si="0"/>
        <v>16.24548736462094</v>
      </c>
      <c r="H39" s="37">
        <v>8000</v>
      </c>
      <c r="I39" s="68">
        <f t="shared" si="1"/>
        <v>4.025</v>
      </c>
      <c r="J39" s="55"/>
      <c r="K39" s="56"/>
      <c r="L39" s="56"/>
    </row>
    <row r="40" spans="1:12" s="6" customFormat="1" ht="12.75" customHeight="1">
      <c r="A40" s="27">
        <v>30100</v>
      </c>
      <c r="B40" s="39" t="s">
        <v>116</v>
      </c>
      <c r="C40" s="42">
        <v>159</v>
      </c>
      <c r="D40" s="37">
        <v>116</v>
      </c>
      <c r="E40" s="37">
        <v>93</v>
      </c>
      <c r="F40" s="42">
        <v>209</v>
      </c>
      <c r="G40" s="67">
        <f t="shared" si="0"/>
        <v>31.446540880503143</v>
      </c>
      <c r="H40" s="37">
        <v>7478</v>
      </c>
      <c r="I40" s="68">
        <f t="shared" si="1"/>
        <v>2.7948649371489704</v>
      </c>
      <c r="J40" s="55"/>
      <c r="K40" s="56"/>
      <c r="L40" s="56"/>
    </row>
    <row r="41" spans="1:12" s="6" customFormat="1" ht="12.75" customHeight="1">
      <c r="A41" s="27">
        <v>30101</v>
      </c>
      <c r="B41" s="39" t="s">
        <v>117</v>
      </c>
      <c r="C41" s="42">
        <v>397</v>
      </c>
      <c r="D41" s="37">
        <v>245</v>
      </c>
      <c r="E41" s="37">
        <v>203</v>
      </c>
      <c r="F41" s="42">
        <v>448</v>
      </c>
      <c r="G41" s="67">
        <f t="shared" si="0"/>
        <v>12.846347607052897</v>
      </c>
      <c r="H41" s="37">
        <v>5879</v>
      </c>
      <c r="I41" s="68">
        <f t="shared" si="1"/>
        <v>7.620343595849634</v>
      </c>
      <c r="J41" s="55"/>
      <c r="K41" s="56"/>
      <c r="L41" s="56"/>
    </row>
    <row r="42" spans="1:12" s="6" customFormat="1" ht="12.75" customHeight="1">
      <c r="A42" s="27">
        <v>30102</v>
      </c>
      <c r="B42" s="40" t="s">
        <v>118</v>
      </c>
      <c r="C42" s="42">
        <v>93</v>
      </c>
      <c r="D42" s="37">
        <v>46</v>
      </c>
      <c r="E42" s="37">
        <v>34</v>
      </c>
      <c r="F42" s="42">
        <v>80</v>
      </c>
      <c r="G42" s="67">
        <f t="shared" si="0"/>
        <v>-13.978494623655912</v>
      </c>
      <c r="H42" s="37">
        <v>1184</v>
      </c>
      <c r="I42" s="68">
        <f t="shared" si="1"/>
        <v>6.756756756756757</v>
      </c>
      <c r="J42" s="55"/>
      <c r="K42" s="56"/>
      <c r="L42" s="56"/>
    </row>
    <row r="43" spans="1:254" s="5" customFormat="1" ht="12.75" customHeight="1">
      <c r="A43" s="27">
        <v>30103</v>
      </c>
      <c r="B43" s="40" t="s">
        <v>119</v>
      </c>
      <c r="C43" s="42">
        <v>82</v>
      </c>
      <c r="D43" s="37">
        <v>55</v>
      </c>
      <c r="E43" s="37">
        <v>49</v>
      </c>
      <c r="F43" s="42">
        <v>104</v>
      </c>
      <c r="G43" s="67">
        <f t="shared" si="0"/>
        <v>26.82926829268293</v>
      </c>
      <c r="H43" s="37">
        <v>2214</v>
      </c>
      <c r="I43" s="68">
        <f t="shared" si="1"/>
        <v>4.697380307136405</v>
      </c>
      <c r="J43" s="5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254" s="3" customFormat="1" ht="14.25" customHeight="1">
      <c r="A44" s="27">
        <v>30104</v>
      </c>
      <c r="B44" s="39" t="s">
        <v>120</v>
      </c>
      <c r="C44" s="42">
        <v>133</v>
      </c>
      <c r="D44" s="37">
        <v>75</v>
      </c>
      <c r="E44" s="37">
        <v>63</v>
      </c>
      <c r="F44" s="42">
        <v>138</v>
      </c>
      <c r="G44" s="67">
        <f t="shared" si="0"/>
        <v>3.7593984962406015</v>
      </c>
      <c r="H44" s="37">
        <v>2429</v>
      </c>
      <c r="I44" s="68">
        <f t="shared" si="1"/>
        <v>5.681350349938246</v>
      </c>
      <c r="J44" s="55"/>
      <c r="K44" s="64"/>
      <c r="L44" s="64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</row>
    <row r="45" spans="1:9" ht="14.25" thickBot="1">
      <c r="A45" s="50">
        <v>30105</v>
      </c>
      <c r="B45" s="51" t="s">
        <v>121</v>
      </c>
      <c r="C45" s="52">
        <v>46</v>
      </c>
      <c r="D45" s="53">
        <v>23</v>
      </c>
      <c r="E45" s="53">
        <v>30</v>
      </c>
      <c r="F45" s="52">
        <v>53</v>
      </c>
      <c r="G45" s="58">
        <f t="shared" si="0"/>
        <v>15.217391304347828</v>
      </c>
      <c r="H45" s="53">
        <v>1367</v>
      </c>
      <c r="I45" s="60">
        <f t="shared" si="1"/>
        <v>3.8771031455742504</v>
      </c>
    </row>
    <row r="46" spans="1:9" ht="23.25" customHeight="1" thickTop="1">
      <c r="A46" s="71" t="s">
        <v>0</v>
      </c>
      <c r="B46" s="76"/>
      <c r="C46" s="76"/>
      <c r="D46" s="76"/>
      <c r="E46" s="76"/>
      <c r="F46" s="76"/>
      <c r="G46" s="76"/>
      <c r="H46" s="76"/>
      <c r="I46" s="76"/>
    </row>
    <row r="47" spans="1:12" s="8" customFormat="1" ht="33.75" customHeight="1">
      <c r="A47" s="27"/>
      <c r="B47" s="28"/>
      <c r="C47" s="29"/>
      <c r="D47" s="29"/>
      <c r="E47" s="29"/>
      <c r="F47" s="29"/>
      <c r="G47" s="30"/>
      <c r="H47" s="31"/>
      <c r="I47" s="32"/>
      <c r="J47" s="5"/>
      <c r="K47" s="5"/>
      <c r="L47" s="5"/>
    </row>
    <row r="48" spans="1:9" ht="13.5">
      <c r="A48" s="27"/>
      <c r="B48" s="28"/>
      <c r="C48" s="29"/>
      <c r="D48" s="29"/>
      <c r="E48" s="29"/>
      <c r="F48" s="29"/>
      <c r="G48" s="30"/>
      <c r="H48" s="31"/>
      <c r="I48" s="32"/>
    </row>
    <row r="49" spans="1:9" ht="13.5">
      <c r="A49" s="27"/>
      <c r="B49" s="28"/>
      <c r="C49" s="29"/>
      <c r="D49" s="29"/>
      <c r="E49" s="29"/>
      <c r="F49" s="29"/>
      <c r="G49" s="30"/>
      <c r="H49" s="31"/>
      <c r="I49" s="32"/>
    </row>
    <row r="50" spans="1:9" ht="13.5">
      <c r="A50" s="27"/>
      <c r="B50" s="28"/>
      <c r="C50" s="29"/>
      <c r="D50" s="29"/>
      <c r="E50" s="29"/>
      <c r="F50" s="29"/>
      <c r="G50" s="30"/>
      <c r="H50" s="31"/>
      <c r="I50" s="32"/>
    </row>
    <row r="51" spans="1:9" ht="13.5">
      <c r="A51" s="27"/>
      <c r="B51" s="28"/>
      <c r="C51" s="29"/>
      <c r="D51" s="29"/>
      <c r="E51" s="29"/>
      <c r="F51" s="29"/>
      <c r="G51" s="30"/>
      <c r="H51" s="31"/>
      <c r="I51" s="32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3.5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3.5">
      <c r="B59" s="9"/>
      <c r="C59" s="9"/>
      <c r="D59" s="9"/>
      <c r="E59" s="9"/>
      <c r="F59" s="9"/>
      <c r="G59" s="10"/>
      <c r="H59" s="9"/>
      <c r="I59" s="10"/>
    </row>
    <row r="60" spans="2:9" ht="13.5">
      <c r="B60" s="9"/>
      <c r="C60" s="9"/>
      <c r="D60" s="9"/>
      <c r="E60" s="9"/>
      <c r="F60" s="9"/>
      <c r="G60" s="10"/>
      <c r="H60" s="9"/>
      <c r="I60" s="10"/>
    </row>
    <row r="61" spans="2:9" ht="13.5">
      <c r="B61" s="9"/>
      <c r="C61" s="9"/>
      <c r="D61" s="9"/>
      <c r="E61" s="9"/>
      <c r="F61" s="9"/>
      <c r="G61" s="10"/>
      <c r="H61" s="9"/>
      <c r="I61" s="10"/>
    </row>
    <row r="62" spans="2:9" ht="13.5">
      <c r="B62" s="9"/>
      <c r="C62" s="9"/>
      <c r="D62" s="9"/>
      <c r="E62" s="9"/>
      <c r="F62" s="9"/>
      <c r="G62" s="10"/>
      <c r="H62" s="9"/>
      <c r="I62" s="10"/>
    </row>
    <row r="63" spans="2:9" ht="13.5">
      <c r="B63" s="9"/>
      <c r="C63" s="9"/>
      <c r="D63" s="9"/>
      <c r="E63" s="9"/>
      <c r="F63" s="9"/>
      <c r="G63" s="10"/>
      <c r="H63" s="9"/>
      <c r="I63" s="10"/>
    </row>
    <row r="64" spans="2:9" ht="12.75" customHeight="1">
      <c r="B64" s="9"/>
      <c r="C64" s="9"/>
      <c r="D64" s="9"/>
      <c r="E64" s="9"/>
      <c r="F64" s="9"/>
      <c r="G64" s="10"/>
      <c r="H64" s="9"/>
      <c r="I64" s="10"/>
    </row>
    <row r="65" spans="2:9" ht="13.5">
      <c r="B65" s="9"/>
      <c r="C65" s="9"/>
      <c r="D65" s="9"/>
      <c r="E65" s="9"/>
      <c r="F65" s="9"/>
      <c r="G65" s="10"/>
      <c r="H65" s="9"/>
      <c r="I65" s="10"/>
    </row>
    <row r="66" spans="2:9" ht="12" customHeight="1">
      <c r="B66" s="9"/>
      <c r="C66" s="9"/>
      <c r="D66" s="9"/>
      <c r="E66" s="9"/>
      <c r="F66" s="9"/>
      <c r="G66" s="10"/>
      <c r="H66" s="9"/>
      <c r="I66" s="10"/>
    </row>
    <row r="67" spans="1:12" s="6" customFormat="1" ht="33.75" customHeight="1">
      <c r="A67" s="1"/>
      <c r="B67" s="9"/>
      <c r="C67" s="9"/>
      <c r="D67" s="9"/>
      <c r="E67" s="9"/>
      <c r="F67" s="9"/>
      <c r="G67" s="10"/>
      <c r="H67" s="9"/>
      <c r="I67" s="10"/>
      <c r="J67" s="5"/>
      <c r="K67" s="5"/>
      <c r="L67" s="5"/>
    </row>
    <row r="68" spans="2:9" ht="12.75" customHeight="1">
      <c r="B68" s="9"/>
      <c r="C68" s="9"/>
      <c r="D68" s="9"/>
      <c r="E68" s="9"/>
      <c r="F68" s="9"/>
      <c r="G68" s="10"/>
      <c r="H68" s="9"/>
      <c r="I68" s="10"/>
    </row>
    <row r="69" spans="2:9" ht="12.75" customHeight="1">
      <c r="B69" s="9"/>
      <c r="C69" s="9"/>
      <c r="D69" s="9"/>
      <c r="E69" s="9"/>
      <c r="F69" s="9"/>
      <c r="G69" s="10"/>
      <c r="H69" s="9"/>
      <c r="I69" s="10"/>
    </row>
    <row r="70" spans="2:9" ht="12.75" customHeight="1">
      <c r="B70" s="9"/>
      <c r="C70" s="9"/>
      <c r="D70" s="9"/>
      <c r="E70" s="9"/>
      <c r="F70" s="9"/>
      <c r="G70" s="10"/>
      <c r="H70" s="9"/>
      <c r="I70" s="10"/>
    </row>
    <row r="71" spans="1:12" s="3" customFormat="1" ht="11.25" customHeight="1">
      <c r="A71" s="1"/>
      <c r="B71" s="9"/>
      <c r="C71" s="9"/>
      <c r="D71" s="9"/>
      <c r="E71" s="9"/>
      <c r="F71" s="9"/>
      <c r="G71" s="10"/>
      <c r="H71" s="9"/>
      <c r="I71" s="10"/>
      <c r="J71" s="5"/>
      <c r="K71" s="5"/>
      <c r="L71" s="5"/>
    </row>
    <row r="72" spans="1:12" s="8" customFormat="1" ht="12.75" customHeight="1">
      <c r="A72" s="1"/>
      <c r="B72" s="9"/>
      <c r="C72" s="9"/>
      <c r="D72" s="9"/>
      <c r="E72" s="9"/>
      <c r="F72" s="9"/>
      <c r="G72" s="10"/>
      <c r="H72" s="9"/>
      <c r="I72" s="10"/>
      <c r="J72" s="5"/>
      <c r="K72" s="5"/>
      <c r="L72" s="5"/>
    </row>
    <row r="73" spans="1:12" s="3" customFormat="1" ht="17.25" customHeight="1">
      <c r="A73" s="1"/>
      <c r="B73" s="9"/>
      <c r="C73" s="9"/>
      <c r="D73" s="9"/>
      <c r="E73" s="9"/>
      <c r="F73" s="9"/>
      <c r="G73" s="10"/>
      <c r="H73" s="9"/>
      <c r="I73" s="10"/>
      <c r="J73" s="5"/>
      <c r="K73" s="5"/>
      <c r="L73" s="5"/>
    </row>
    <row r="74" spans="1:254" s="5" customFormat="1" ht="33.75" customHeight="1">
      <c r="A74" s="1"/>
      <c r="B74" s="9"/>
      <c r="C74" s="9"/>
      <c r="D74" s="9"/>
      <c r="E74" s="9"/>
      <c r="F74" s="9"/>
      <c r="G74" s="10"/>
      <c r="H74" s="9"/>
      <c r="I74" s="10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</row>
    <row r="75" spans="1:254" s="5" customFormat="1" ht="23.25" customHeight="1">
      <c r="A75" s="1"/>
      <c r="B75" s="9"/>
      <c r="C75" s="9"/>
      <c r="D75" s="9"/>
      <c r="E75" s="9"/>
      <c r="F75" s="9"/>
      <c r="G75" s="10"/>
      <c r="H75" s="9"/>
      <c r="I75" s="10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</row>
    <row r="76" spans="1:254" s="5" customFormat="1" ht="23.25" customHeight="1">
      <c r="A76" s="1"/>
      <c r="B76" s="9"/>
      <c r="C76" s="9"/>
      <c r="D76" s="9"/>
      <c r="E76" s="9"/>
      <c r="F76" s="9"/>
      <c r="G76" s="10"/>
      <c r="H76" s="9"/>
      <c r="I76" s="10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</row>
    <row r="77" spans="1:12" s="8" customFormat="1" ht="33.75" customHeight="1">
      <c r="A77" s="1"/>
      <c r="B77" s="9"/>
      <c r="C77" s="9"/>
      <c r="D77" s="9"/>
      <c r="E77" s="9"/>
      <c r="F77" s="9"/>
      <c r="G77" s="10"/>
      <c r="H77" s="9"/>
      <c r="I77" s="10"/>
      <c r="J77" s="5"/>
      <c r="K77" s="5"/>
      <c r="L77" s="5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3.5">
      <c r="B88" s="9"/>
      <c r="C88" s="9"/>
      <c r="D88" s="9"/>
      <c r="E88" s="9"/>
      <c r="F88" s="9"/>
      <c r="G88" s="10"/>
      <c r="H88" s="9"/>
      <c r="I88" s="10"/>
    </row>
    <row r="89" spans="2:9" ht="13.5">
      <c r="B89" s="9"/>
      <c r="C89" s="9"/>
      <c r="D89" s="9"/>
      <c r="E89" s="9"/>
      <c r="F89" s="9"/>
      <c r="G89" s="10"/>
      <c r="H89" s="9"/>
      <c r="I89" s="10"/>
    </row>
    <row r="90" spans="2:9" ht="13.5">
      <c r="B90" s="9"/>
      <c r="C90" s="9"/>
      <c r="D90" s="9"/>
      <c r="E90" s="9"/>
      <c r="F90" s="9"/>
      <c r="G90" s="10"/>
      <c r="H90" s="9"/>
      <c r="I90" s="10"/>
    </row>
    <row r="91" spans="2:9" ht="13.5">
      <c r="B91" s="9"/>
      <c r="C91" s="9"/>
      <c r="D91" s="9"/>
      <c r="E91" s="9"/>
      <c r="F91" s="9"/>
      <c r="G91" s="10"/>
      <c r="H91" s="9"/>
      <c r="I91" s="10"/>
    </row>
    <row r="92" spans="2:9" ht="13.5">
      <c r="B92" s="9"/>
      <c r="C92" s="9"/>
      <c r="D92" s="9"/>
      <c r="E92" s="9"/>
      <c r="F92" s="9"/>
      <c r="G92" s="10"/>
      <c r="H92" s="9"/>
      <c r="I92" s="10"/>
    </row>
    <row r="93" spans="2:9" ht="13.5">
      <c r="B93" s="9"/>
      <c r="C93" s="9"/>
      <c r="D93" s="9"/>
      <c r="E93" s="9"/>
      <c r="F93" s="9"/>
      <c r="G93" s="10"/>
      <c r="H93" s="9"/>
      <c r="I93" s="10"/>
    </row>
    <row r="94" spans="2:9" ht="13.5">
      <c r="B94" s="9"/>
      <c r="C94" s="9"/>
      <c r="D94" s="9"/>
      <c r="E94" s="9"/>
      <c r="F94" s="9"/>
      <c r="G94" s="10"/>
      <c r="H94" s="9"/>
      <c r="I94" s="10"/>
    </row>
    <row r="95" spans="2:9" ht="12.75" customHeight="1">
      <c r="B95" s="9"/>
      <c r="C95" s="9"/>
      <c r="D95" s="9"/>
      <c r="E95" s="9"/>
      <c r="F95" s="9"/>
      <c r="G95" s="10"/>
      <c r="H95" s="9"/>
      <c r="I95" s="10"/>
    </row>
    <row r="96" spans="2:9" ht="12.75" customHeight="1">
      <c r="B96" s="9"/>
      <c r="C96" s="9"/>
      <c r="D96" s="9"/>
      <c r="E96" s="9"/>
      <c r="F96" s="9"/>
      <c r="G96" s="10"/>
      <c r="H96" s="9"/>
      <c r="I96" s="10"/>
    </row>
    <row r="97" spans="1:12" s="6" customFormat="1" ht="33.75" customHeight="1">
      <c r="A97" s="1"/>
      <c r="B97" s="9"/>
      <c r="C97" s="9"/>
      <c r="D97" s="9"/>
      <c r="E97" s="9"/>
      <c r="F97" s="9"/>
      <c r="G97" s="10"/>
      <c r="H97" s="9"/>
      <c r="I97" s="10"/>
      <c r="J97" s="5"/>
      <c r="K97" s="5"/>
      <c r="L97" s="5"/>
    </row>
    <row r="98" spans="2:9" ht="12.75" customHeight="1">
      <c r="B98" s="9"/>
      <c r="C98" s="9"/>
      <c r="D98" s="9"/>
      <c r="E98" s="9"/>
      <c r="F98" s="9"/>
      <c r="G98" s="10"/>
      <c r="H98" s="9"/>
      <c r="I98" s="10"/>
    </row>
    <row r="99" spans="2:9" ht="12.75" customHeight="1">
      <c r="B99" s="9"/>
      <c r="C99" s="9"/>
      <c r="D99" s="9"/>
      <c r="E99" s="9"/>
      <c r="F99" s="9"/>
      <c r="G99" s="10"/>
      <c r="H99" s="9"/>
      <c r="I99" s="10"/>
    </row>
    <row r="100" spans="2:9" ht="12.75" customHeight="1">
      <c r="B100" s="9"/>
      <c r="C100" s="9"/>
      <c r="D100" s="9"/>
      <c r="E100" s="9"/>
      <c r="F100" s="9"/>
      <c r="G100" s="10"/>
      <c r="H100" s="9"/>
      <c r="I100" s="10"/>
    </row>
    <row r="101" spans="1:12" s="3" customFormat="1" ht="12" customHeight="1">
      <c r="A101" s="1"/>
      <c r="B101" s="9"/>
      <c r="C101" s="9"/>
      <c r="D101" s="9"/>
      <c r="E101" s="9"/>
      <c r="F101" s="9"/>
      <c r="G101" s="10"/>
      <c r="H101" s="9"/>
      <c r="I101" s="10"/>
      <c r="J101" s="5"/>
      <c r="K101" s="5"/>
      <c r="L101" s="5"/>
    </row>
    <row r="102" spans="1:12" s="8" customFormat="1" ht="12.75" customHeight="1">
      <c r="A102" s="1"/>
      <c r="B102" s="9"/>
      <c r="C102" s="9"/>
      <c r="D102" s="9"/>
      <c r="E102" s="9"/>
      <c r="F102" s="9"/>
      <c r="G102" s="10"/>
      <c r="H102" s="9"/>
      <c r="I102" s="10"/>
      <c r="J102" s="5"/>
      <c r="K102" s="5"/>
      <c r="L102" s="5"/>
    </row>
    <row r="103" spans="1:12" s="3" customFormat="1" ht="17.25" customHeight="1">
      <c r="A103" s="1"/>
      <c r="B103" s="9"/>
      <c r="C103" s="9"/>
      <c r="D103" s="9"/>
      <c r="E103" s="9"/>
      <c r="F103" s="9"/>
      <c r="G103" s="10"/>
      <c r="H103" s="9"/>
      <c r="I103" s="10"/>
      <c r="J103" s="5"/>
      <c r="K103" s="5"/>
      <c r="L103" s="5"/>
    </row>
    <row r="104" spans="1:254" s="5" customFormat="1" ht="33.75" customHeight="1">
      <c r="A104" s="1"/>
      <c r="B104" s="9"/>
      <c r="C104" s="9"/>
      <c r="D104" s="9"/>
      <c r="E104" s="9"/>
      <c r="F104" s="9"/>
      <c r="G104" s="10"/>
      <c r="H104" s="9"/>
      <c r="I104" s="10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</row>
    <row r="105" spans="1:254" s="5" customFormat="1" ht="23.25" customHeight="1">
      <c r="A105" s="1"/>
      <c r="B105" s="9"/>
      <c r="C105" s="9"/>
      <c r="D105" s="9"/>
      <c r="E105" s="9"/>
      <c r="F105" s="9"/>
      <c r="G105" s="10"/>
      <c r="H105" s="9"/>
      <c r="I105" s="10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</row>
    <row r="106" spans="1:254" s="5" customFormat="1" ht="23.25" customHeight="1">
      <c r="A106" s="1"/>
      <c r="B106" s="9"/>
      <c r="C106" s="9"/>
      <c r="D106" s="9"/>
      <c r="E106" s="9"/>
      <c r="F106" s="9"/>
      <c r="G106" s="10"/>
      <c r="H106" s="9"/>
      <c r="I106" s="10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</row>
    <row r="107" spans="1:12" s="8" customFormat="1" ht="33.75" customHeight="1">
      <c r="A107" s="1"/>
      <c r="B107" s="9"/>
      <c r="C107" s="9"/>
      <c r="D107" s="9"/>
      <c r="E107" s="9"/>
      <c r="F107" s="9"/>
      <c r="G107" s="10"/>
      <c r="H107" s="9"/>
      <c r="I107" s="10"/>
      <c r="J107" s="5"/>
      <c r="K107" s="5"/>
      <c r="L107" s="5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3.5">
      <c r="B118" s="9"/>
      <c r="C118" s="9"/>
      <c r="D118" s="9"/>
      <c r="E118" s="9"/>
      <c r="F118" s="9"/>
      <c r="G118" s="10"/>
      <c r="H118" s="9"/>
      <c r="I118" s="10"/>
    </row>
    <row r="119" spans="2:9" ht="13.5">
      <c r="B119" s="9"/>
      <c r="C119" s="9"/>
      <c r="D119" s="9"/>
      <c r="E119" s="9"/>
      <c r="F119" s="9"/>
      <c r="G119" s="10"/>
      <c r="H119" s="9"/>
      <c r="I119" s="10"/>
    </row>
    <row r="120" spans="2:9" ht="13.5">
      <c r="B120" s="9"/>
      <c r="C120" s="9"/>
      <c r="D120" s="9"/>
      <c r="E120" s="9"/>
      <c r="F120" s="9"/>
      <c r="G120" s="10"/>
      <c r="H120" s="9"/>
      <c r="I120" s="10"/>
    </row>
    <row r="121" spans="2:9" ht="13.5">
      <c r="B121" s="9"/>
      <c r="C121" s="9"/>
      <c r="D121" s="9"/>
      <c r="E121" s="9"/>
      <c r="F121" s="9"/>
      <c r="G121" s="10"/>
      <c r="H121" s="9"/>
      <c r="I121" s="10"/>
    </row>
    <row r="122" spans="2:9" ht="13.5">
      <c r="B122" s="9"/>
      <c r="C122" s="9"/>
      <c r="D122" s="9"/>
      <c r="E122" s="9"/>
      <c r="F122" s="9"/>
      <c r="G122" s="10"/>
      <c r="H122" s="9"/>
      <c r="I122" s="10"/>
    </row>
    <row r="123" spans="2:9" ht="13.5">
      <c r="B123" s="9"/>
      <c r="C123" s="9"/>
      <c r="D123" s="9"/>
      <c r="E123" s="9"/>
      <c r="F123" s="9"/>
      <c r="G123" s="10"/>
      <c r="H123" s="9"/>
      <c r="I123" s="10"/>
    </row>
    <row r="124" spans="2:9" ht="13.5">
      <c r="B124" s="9"/>
      <c r="C124" s="9"/>
      <c r="D124" s="9"/>
      <c r="E124" s="9"/>
      <c r="F124" s="9"/>
      <c r="G124" s="10"/>
      <c r="H124" s="9"/>
      <c r="I124" s="10"/>
    </row>
    <row r="125" spans="2:9" ht="12.75" customHeight="1">
      <c r="B125" s="9"/>
      <c r="C125" s="9"/>
      <c r="D125" s="9"/>
      <c r="E125" s="9"/>
      <c r="F125" s="9"/>
      <c r="G125" s="10"/>
      <c r="H125" s="9"/>
      <c r="I125" s="10"/>
    </row>
    <row r="126" spans="2:9" ht="12.75" customHeight="1">
      <c r="B126" s="9"/>
      <c r="C126" s="9"/>
      <c r="D126" s="9"/>
      <c r="E126" s="9"/>
      <c r="F126" s="9"/>
      <c r="G126" s="10"/>
      <c r="H126" s="9"/>
      <c r="I126" s="10"/>
    </row>
    <row r="127" spans="1:12" s="6" customFormat="1" ht="33.75" customHeight="1">
      <c r="A127" s="1"/>
      <c r="B127" s="9"/>
      <c r="C127" s="9"/>
      <c r="D127" s="9"/>
      <c r="E127" s="9"/>
      <c r="F127" s="9"/>
      <c r="G127" s="10"/>
      <c r="H127" s="9"/>
      <c r="I127" s="10"/>
      <c r="J127" s="5"/>
      <c r="K127" s="5"/>
      <c r="L127" s="5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2:9" ht="12.75" customHeight="1">
      <c r="B129" s="9"/>
      <c r="C129" s="9"/>
      <c r="D129" s="9"/>
      <c r="E129" s="9"/>
      <c r="F129" s="9"/>
      <c r="G129" s="10"/>
      <c r="H129" s="9"/>
      <c r="I129" s="10"/>
    </row>
    <row r="130" spans="2:9" ht="12.75" customHeight="1">
      <c r="B130" s="9"/>
      <c r="C130" s="9"/>
      <c r="D130" s="9"/>
      <c r="E130" s="9"/>
      <c r="F130" s="9"/>
      <c r="G130" s="10"/>
      <c r="H130" s="9"/>
      <c r="I130" s="10"/>
    </row>
    <row r="131" spans="1:12" s="3" customFormat="1" ht="13.5" customHeight="1">
      <c r="A131" s="1"/>
      <c r="B131" s="9"/>
      <c r="C131" s="9"/>
      <c r="D131" s="9"/>
      <c r="E131" s="9"/>
      <c r="F131" s="9"/>
      <c r="G131" s="10"/>
      <c r="H131" s="9"/>
      <c r="I131" s="10"/>
      <c r="J131" s="5"/>
      <c r="K131" s="5"/>
      <c r="L131" s="5"/>
    </row>
    <row r="132" spans="1:12" s="8" customFormat="1" ht="12.75" customHeight="1">
      <c r="A132" s="1"/>
      <c r="B132" s="9"/>
      <c r="C132" s="9"/>
      <c r="D132" s="9"/>
      <c r="E132" s="9"/>
      <c r="F132" s="9"/>
      <c r="G132" s="10"/>
      <c r="H132" s="9"/>
      <c r="I132" s="10"/>
      <c r="J132" s="5"/>
      <c r="K132" s="5"/>
      <c r="L132" s="5"/>
    </row>
    <row r="133" spans="1:12" s="3" customFormat="1" ht="17.25" customHeight="1">
      <c r="A133" s="1"/>
      <c r="B133" s="9"/>
      <c r="C133" s="9"/>
      <c r="D133" s="9"/>
      <c r="E133" s="9"/>
      <c r="F133" s="9"/>
      <c r="G133" s="10"/>
      <c r="H133" s="9"/>
      <c r="I133" s="10"/>
      <c r="J133" s="5"/>
      <c r="K133" s="5"/>
      <c r="L133" s="5"/>
    </row>
    <row r="134" spans="1:254" s="5" customFormat="1" ht="33.75" customHeight="1">
      <c r="A134" s="1"/>
      <c r="B134" s="9"/>
      <c r="C134" s="9"/>
      <c r="D134" s="9"/>
      <c r="E134" s="9"/>
      <c r="F134" s="9"/>
      <c r="G134" s="10"/>
      <c r="H134" s="9"/>
      <c r="I134" s="10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</row>
    <row r="135" spans="1:254" s="5" customFormat="1" ht="23.25" customHeight="1">
      <c r="A135" s="1"/>
      <c r="B135" s="9"/>
      <c r="C135" s="9"/>
      <c r="D135" s="9"/>
      <c r="E135" s="9"/>
      <c r="F135" s="9"/>
      <c r="G135" s="10"/>
      <c r="H135" s="9"/>
      <c r="I135" s="10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</row>
    <row r="136" spans="1:254" s="5" customFormat="1" ht="23.25" customHeight="1">
      <c r="A136" s="1"/>
      <c r="B136" s="9"/>
      <c r="C136" s="9"/>
      <c r="D136" s="9"/>
      <c r="E136" s="9"/>
      <c r="F136" s="9"/>
      <c r="G136" s="10"/>
      <c r="H136" s="9"/>
      <c r="I136" s="10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</row>
    <row r="137" spans="1:12" s="8" customFormat="1" ht="33.75" customHeight="1">
      <c r="A137" s="1"/>
      <c r="B137" s="9"/>
      <c r="C137" s="9"/>
      <c r="D137" s="9"/>
      <c r="E137" s="9"/>
      <c r="F137" s="9"/>
      <c r="G137" s="10"/>
      <c r="H137" s="9"/>
      <c r="I137" s="10"/>
      <c r="J137" s="5"/>
      <c r="K137" s="5"/>
      <c r="L137" s="5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2:9" ht="12.75" customHeight="1">
      <c r="B155" s="9"/>
      <c r="C155" s="9"/>
      <c r="D155" s="9"/>
      <c r="E155" s="9"/>
      <c r="F155" s="9"/>
      <c r="G155" s="10"/>
      <c r="H155" s="9"/>
      <c r="I155" s="10"/>
    </row>
    <row r="156" spans="2:9" ht="12.75" customHeight="1">
      <c r="B156" s="9"/>
      <c r="C156" s="9"/>
      <c r="D156" s="9"/>
      <c r="E156" s="9"/>
      <c r="F156" s="9"/>
      <c r="G156" s="10"/>
      <c r="H156" s="9"/>
      <c r="I156" s="10"/>
    </row>
    <row r="157" spans="1:12" s="6" customFormat="1" ht="33.75" customHeight="1">
      <c r="A157" s="1"/>
      <c r="B157" s="9"/>
      <c r="C157" s="9"/>
      <c r="D157" s="9"/>
      <c r="E157" s="9"/>
      <c r="F157" s="9"/>
      <c r="G157" s="10"/>
      <c r="H157" s="9"/>
      <c r="I157" s="10"/>
      <c r="J157" s="5"/>
      <c r="K157" s="5"/>
      <c r="L157" s="5"/>
    </row>
    <row r="158" spans="2:9" ht="12.75" customHeight="1">
      <c r="B158" s="9"/>
      <c r="C158" s="9"/>
      <c r="D158" s="9"/>
      <c r="E158" s="9"/>
      <c r="F158" s="9"/>
      <c r="G158" s="10"/>
      <c r="H158" s="9"/>
      <c r="I158" s="10"/>
    </row>
    <row r="159" spans="2:9" ht="12.75" customHeight="1">
      <c r="B159" s="9"/>
      <c r="C159" s="9"/>
      <c r="D159" s="9"/>
      <c r="E159" s="9"/>
      <c r="F159" s="9"/>
      <c r="G159" s="10"/>
      <c r="H159" s="9"/>
      <c r="I159" s="10"/>
    </row>
    <row r="160" spans="2:9" ht="12.75" customHeight="1">
      <c r="B160" s="9"/>
      <c r="C160" s="9"/>
      <c r="D160" s="9"/>
      <c r="E160" s="9"/>
      <c r="F160" s="9"/>
      <c r="G160" s="10"/>
      <c r="H160" s="9"/>
      <c r="I160" s="10"/>
    </row>
    <row r="161" spans="1:12" s="3" customFormat="1" ht="15" customHeight="1">
      <c r="A161" s="1"/>
      <c r="B161" s="9"/>
      <c r="C161" s="9"/>
      <c r="D161" s="9"/>
      <c r="E161" s="9"/>
      <c r="F161" s="9"/>
      <c r="G161" s="10"/>
      <c r="H161" s="9"/>
      <c r="I161" s="10"/>
      <c r="J161" s="5"/>
      <c r="K161" s="5"/>
      <c r="L161" s="5"/>
    </row>
    <row r="162" spans="2:9" ht="7.5" customHeight="1">
      <c r="B162" s="9"/>
      <c r="C162" s="9"/>
      <c r="D162" s="9"/>
      <c r="E162" s="9"/>
      <c r="F162" s="9"/>
      <c r="G162" s="10"/>
      <c r="H162" s="9"/>
      <c r="I162" s="10"/>
    </row>
    <row r="163" spans="1:12" s="11" customFormat="1" ht="10.5" customHeight="1">
      <c r="A163" s="1"/>
      <c r="B163" s="9"/>
      <c r="C163" s="9"/>
      <c r="D163" s="9"/>
      <c r="E163" s="9"/>
      <c r="F163" s="9"/>
      <c r="G163" s="10"/>
      <c r="H163" s="9"/>
      <c r="I163" s="10"/>
      <c r="J163" s="5"/>
      <c r="K163" s="5"/>
      <c r="L163" s="5"/>
    </row>
    <row r="164" spans="1:12" s="11" customFormat="1" ht="10.5" customHeight="1">
      <c r="A164" s="1"/>
      <c r="B164" s="9"/>
      <c r="C164" s="9"/>
      <c r="D164" s="9"/>
      <c r="E164" s="9"/>
      <c r="F164" s="9"/>
      <c r="G164" s="10"/>
      <c r="H164" s="9"/>
      <c r="I164" s="10"/>
      <c r="J164" s="5"/>
      <c r="K164" s="5"/>
      <c r="L164" s="5"/>
    </row>
    <row r="165" spans="1:12" s="11" customFormat="1" ht="10.5" customHeight="1">
      <c r="A165" s="1"/>
      <c r="B165" s="9"/>
      <c r="C165" s="9"/>
      <c r="D165" s="9"/>
      <c r="E165" s="9"/>
      <c r="F165" s="9"/>
      <c r="G165" s="10"/>
      <c r="H165" s="9"/>
      <c r="I165" s="10"/>
      <c r="J165" s="5"/>
      <c r="K165" s="5"/>
      <c r="L165" s="5"/>
    </row>
    <row r="166" spans="2:9" ht="18" customHeight="1">
      <c r="B166" s="9"/>
      <c r="C166" s="9"/>
      <c r="D166" s="9"/>
      <c r="E166" s="9"/>
      <c r="F166" s="9"/>
      <c r="G166" s="10"/>
      <c r="H166" s="9"/>
      <c r="I166" s="10"/>
    </row>
    <row r="167" spans="2:9" ht="13.5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  <row r="289" spans="2:9" ht="13.5">
      <c r="B289" s="9"/>
      <c r="C289" s="9"/>
      <c r="D289" s="9"/>
      <c r="E289" s="9"/>
      <c r="F289" s="9"/>
      <c r="G289" s="10"/>
      <c r="H289" s="9"/>
      <c r="I289" s="10"/>
    </row>
    <row r="290" spans="2:9" ht="13.5">
      <c r="B290" s="9"/>
      <c r="C290" s="9"/>
      <c r="D290" s="9"/>
      <c r="E290" s="9"/>
      <c r="F290" s="9"/>
      <c r="G290" s="10"/>
      <c r="H290" s="9"/>
      <c r="I290" s="10"/>
    </row>
    <row r="291" spans="2:9" ht="13.5">
      <c r="B291" s="9"/>
      <c r="C291" s="9"/>
      <c r="D291" s="9"/>
      <c r="E291" s="9"/>
      <c r="F291" s="9"/>
      <c r="G291" s="10"/>
      <c r="H291" s="9"/>
      <c r="I291" s="10"/>
    </row>
    <row r="292" spans="2:9" ht="13.5">
      <c r="B292" s="9"/>
      <c r="C292" s="9"/>
      <c r="D292" s="9"/>
      <c r="E292" s="9"/>
      <c r="F292" s="9"/>
      <c r="G292" s="10"/>
      <c r="H292" s="9"/>
      <c r="I292" s="10"/>
    </row>
    <row r="293" spans="2:9" ht="13.5">
      <c r="B293" s="9"/>
      <c r="C293" s="9"/>
      <c r="D293" s="9"/>
      <c r="E293" s="9"/>
      <c r="F293" s="9"/>
      <c r="G293" s="10"/>
      <c r="H293" s="9"/>
      <c r="I293" s="10"/>
    </row>
    <row r="294" spans="2:9" ht="13.5">
      <c r="B294" s="9"/>
      <c r="C294" s="9"/>
      <c r="D294" s="9"/>
      <c r="E294" s="9"/>
      <c r="F294" s="9"/>
      <c r="G294" s="10"/>
      <c r="H294" s="9"/>
      <c r="I294" s="10"/>
    </row>
    <row r="295" spans="2:9" ht="13.5">
      <c r="B295" s="9"/>
      <c r="C295" s="9"/>
      <c r="D295" s="9"/>
      <c r="E295" s="9"/>
      <c r="F295" s="9"/>
      <c r="G295" s="10"/>
      <c r="H295" s="9"/>
      <c r="I295" s="10"/>
    </row>
  </sheetData>
  <mergeCells count="4">
    <mergeCell ref="A1:I1"/>
    <mergeCell ref="A46:I46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296"/>
  <sheetViews>
    <sheetView zoomScaleSheetLayoutView="100" workbookViewId="0" topLeftCell="A1">
      <selection activeCell="A1" sqref="A1:I1"/>
    </sheetView>
  </sheetViews>
  <sheetFormatPr defaultColWidth="6.625" defaultRowHeight="12.75"/>
  <cols>
    <col min="1" max="1" width="5.75390625" style="1" customWidth="1"/>
    <col min="2" max="2" width="15.625" style="1" customWidth="1"/>
    <col min="3" max="3" width="6.87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7.625" style="2" customWidth="1"/>
    <col min="10" max="10" width="2.75390625" style="5" customWidth="1"/>
    <col min="11" max="11" width="1.875" style="5" customWidth="1"/>
    <col min="12" max="12" width="47.875" style="5" customWidth="1"/>
    <col min="13" max="16384" width="6.625" style="1" customWidth="1"/>
  </cols>
  <sheetData>
    <row r="1" spans="1:12" s="8" customFormat="1" ht="17.25" customHeight="1" thickBot="1">
      <c r="A1" s="69" t="s">
        <v>244</v>
      </c>
      <c r="B1" s="70"/>
      <c r="C1" s="70"/>
      <c r="D1" s="70"/>
      <c r="E1" s="70"/>
      <c r="F1" s="70"/>
      <c r="G1" s="70"/>
      <c r="H1" s="70"/>
      <c r="I1" s="70"/>
      <c r="J1" s="61"/>
      <c r="K1" s="61"/>
      <c r="L1" s="61"/>
    </row>
    <row r="2" spans="1:254" s="5" customFormat="1" ht="23.25" customHeight="1" thickTop="1">
      <c r="A2" s="49" t="s">
        <v>1</v>
      </c>
      <c r="B2" s="72" t="s">
        <v>2</v>
      </c>
      <c r="C2" s="49" t="s">
        <v>3</v>
      </c>
      <c r="D2" s="74" t="s">
        <v>232</v>
      </c>
      <c r="E2" s="74"/>
      <c r="F2" s="74"/>
      <c r="G2" s="49" t="s">
        <v>4</v>
      </c>
      <c r="H2" s="49" t="s">
        <v>238</v>
      </c>
      <c r="I2" s="49" t="s">
        <v>241</v>
      </c>
      <c r="J2" s="4"/>
      <c r="K2" s="4"/>
      <c r="L2" s="6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15" customHeight="1">
      <c r="A3" s="12" t="s">
        <v>5</v>
      </c>
      <c r="B3" s="73"/>
      <c r="C3" s="12" t="s">
        <v>6</v>
      </c>
      <c r="D3" s="12" t="s">
        <v>7</v>
      </c>
      <c r="E3" s="12" t="s">
        <v>8</v>
      </c>
      <c r="F3" s="12" t="s">
        <v>6</v>
      </c>
      <c r="G3" s="12" t="s">
        <v>233</v>
      </c>
      <c r="H3" s="12" t="s">
        <v>239</v>
      </c>
      <c r="I3" s="12" t="s">
        <v>242</v>
      </c>
      <c r="J3" s="4"/>
      <c r="K3" s="4"/>
      <c r="L3" s="6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15" customHeight="1">
      <c r="A4" s="27">
        <v>30106</v>
      </c>
      <c r="B4" s="28" t="s">
        <v>122</v>
      </c>
      <c r="C4" s="38">
        <v>73</v>
      </c>
      <c r="D4" s="29">
        <v>37</v>
      </c>
      <c r="E4" s="29">
        <v>35</v>
      </c>
      <c r="F4" s="38">
        <v>72</v>
      </c>
      <c r="G4" s="57">
        <f>(F4-C4)/C4*100</f>
        <v>-1.36986301369863</v>
      </c>
      <c r="H4" s="29">
        <v>1621</v>
      </c>
      <c r="I4" s="59">
        <f>F4/H4*100</f>
        <v>4.441702652683529</v>
      </c>
      <c r="J4" s="61"/>
      <c r="K4" s="61"/>
      <c r="L4" s="6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3.5">
      <c r="A5" s="27">
        <v>30107</v>
      </c>
      <c r="B5" s="28" t="s">
        <v>123</v>
      </c>
      <c r="C5" s="42">
        <v>15</v>
      </c>
      <c r="D5" s="37">
        <v>8</v>
      </c>
      <c r="E5" s="37">
        <v>8</v>
      </c>
      <c r="F5" s="42">
        <v>16</v>
      </c>
      <c r="G5" s="67">
        <f aca="true" t="shared" si="0" ref="G5:G46">(F5-C5)/C5*100</f>
        <v>6.666666666666667</v>
      </c>
      <c r="H5" s="37">
        <v>418</v>
      </c>
      <c r="I5" s="68">
        <f aca="true" t="shared" si="1" ref="I5:I46">F5/H5*100</f>
        <v>3.827751196172249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3.5">
      <c r="A6" s="27">
        <v>30108</v>
      </c>
      <c r="B6" s="28" t="s">
        <v>124</v>
      </c>
      <c r="C6" s="42">
        <v>42</v>
      </c>
      <c r="D6" s="37">
        <v>21</v>
      </c>
      <c r="E6" s="37">
        <v>14</v>
      </c>
      <c r="F6" s="42">
        <v>35</v>
      </c>
      <c r="G6" s="67">
        <f t="shared" si="0"/>
        <v>-16.666666666666664</v>
      </c>
      <c r="H6" s="37">
        <v>585</v>
      </c>
      <c r="I6" s="68">
        <f t="shared" si="1"/>
        <v>5.982905982905983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3.5">
      <c r="A7" s="27">
        <v>30109</v>
      </c>
      <c r="B7" s="28" t="s">
        <v>125</v>
      </c>
      <c r="C7" s="42">
        <v>112</v>
      </c>
      <c r="D7" s="37">
        <v>68</v>
      </c>
      <c r="E7" s="37">
        <v>53</v>
      </c>
      <c r="F7" s="42">
        <v>121</v>
      </c>
      <c r="G7" s="67">
        <f t="shared" si="0"/>
        <v>8.035714285714286</v>
      </c>
      <c r="H7" s="37">
        <v>3800</v>
      </c>
      <c r="I7" s="68">
        <f t="shared" si="1"/>
        <v>3.1842105263157894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3.5">
      <c r="A8" s="27">
        <v>30110</v>
      </c>
      <c r="B8" s="28" t="s">
        <v>126</v>
      </c>
      <c r="C8" s="42">
        <v>22</v>
      </c>
      <c r="D8" s="37">
        <v>9</v>
      </c>
      <c r="E8" s="37">
        <v>7</v>
      </c>
      <c r="F8" s="42">
        <v>16</v>
      </c>
      <c r="G8" s="67">
        <f t="shared" si="0"/>
        <v>-27.27272727272727</v>
      </c>
      <c r="H8" s="37">
        <v>979</v>
      </c>
      <c r="I8" s="68">
        <f t="shared" si="1"/>
        <v>1.634320735444331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3.5">
      <c r="A9" s="27">
        <v>30111</v>
      </c>
      <c r="B9" s="28" t="s">
        <v>127</v>
      </c>
      <c r="C9" s="42">
        <v>14</v>
      </c>
      <c r="D9" s="37">
        <v>3</v>
      </c>
      <c r="E9" s="37">
        <v>8</v>
      </c>
      <c r="F9" s="42">
        <v>11</v>
      </c>
      <c r="G9" s="67">
        <f t="shared" si="0"/>
        <v>-21.428571428571427</v>
      </c>
      <c r="H9" s="37">
        <v>430</v>
      </c>
      <c r="I9" s="68">
        <f t="shared" si="1"/>
        <v>2.558139534883721</v>
      </c>
      <c r="J9" s="5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3.5">
      <c r="A10" s="27">
        <v>30112</v>
      </c>
      <c r="B10" s="28" t="s">
        <v>128</v>
      </c>
      <c r="C10" s="42">
        <v>31</v>
      </c>
      <c r="D10" s="37">
        <v>18</v>
      </c>
      <c r="E10" s="37">
        <v>14</v>
      </c>
      <c r="F10" s="42">
        <v>32</v>
      </c>
      <c r="G10" s="67">
        <f t="shared" si="0"/>
        <v>3.225806451612903</v>
      </c>
      <c r="H10" s="37">
        <v>1395</v>
      </c>
      <c r="I10" s="68">
        <f t="shared" si="1"/>
        <v>2.293906810035842</v>
      </c>
      <c r="J10" s="6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3.5">
      <c r="A11" s="27">
        <v>30113</v>
      </c>
      <c r="B11" s="28" t="s">
        <v>129</v>
      </c>
      <c r="C11" s="42">
        <v>60</v>
      </c>
      <c r="D11" s="37">
        <v>37</v>
      </c>
      <c r="E11" s="37">
        <v>34</v>
      </c>
      <c r="F11" s="42">
        <v>71</v>
      </c>
      <c r="G11" s="67">
        <f t="shared" si="0"/>
        <v>18.333333333333332</v>
      </c>
      <c r="H11" s="37">
        <v>743</v>
      </c>
      <c r="I11" s="68">
        <f t="shared" si="1"/>
        <v>9.55585464333782</v>
      </c>
      <c r="J11" s="5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3.5">
      <c r="A12" s="27">
        <v>30114</v>
      </c>
      <c r="B12" s="28" t="s">
        <v>130</v>
      </c>
      <c r="C12" s="42">
        <v>109</v>
      </c>
      <c r="D12" s="37">
        <v>61</v>
      </c>
      <c r="E12" s="37">
        <v>66</v>
      </c>
      <c r="F12" s="42">
        <v>127</v>
      </c>
      <c r="G12" s="67">
        <f t="shared" si="0"/>
        <v>16.51376146788991</v>
      </c>
      <c r="H12" s="37">
        <v>4185</v>
      </c>
      <c r="I12" s="68">
        <f t="shared" si="1"/>
        <v>3.034647550776583</v>
      </c>
      <c r="J12" s="5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3.5">
      <c r="A13" s="27">
        <v>30115</v>
      </c>
      <c r="B13" s="28" t="s">
        <v>131</v>
      </c>
      <c r="C13" s="42">
        <v>12</v>
      </c>
      <c r="D13" s="37">
        <v>6</v>
      </c>
      <c r="E13" s="37">
        <v>6</v>
      </c>
      <c r="F13" s="42">
        <v>12</v>
      </c>
      <c r="G13" s="67">
        <f t="shared" si="0"/>
        <v>0</v>
      </c>
      <c r="H13" s="37">
        <v>455</v>
      </c>
      <c r="I13" s="68">
        <f t="shared" si="1"/>
        <v>2.6373626373626373</v>
      </c>
      <c r="J13" s="5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3.5">
      <c r="A14" s="27">
        <v>30116</v>
      </c>
      <c r="B14" s="28" t="s">
        <v>132</v>
      </c>
      <c r="C14" s="42">
        <v>261</v>
      </c>
      <c r="D14" s="37">
        <v>121</v>
      </c>
      <c r="E14" s="37">
        <v>169</v>
      </c>
      <c r="F14" s="42">
        <v>290</v>
      </c>
      <c r="G14" s="67">
        <f t="shared" si="0"/>
        <v>11.11111111111111</v>
      </c>
      <c r="H14" s="37">
        <v>9026</v>
      </c>
      <c r="I14" s="68">
        <f t="shared" si="1"/>
        <v>3.2129403944161314</v>
      </c>
      <c r="J14" s="5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3.5">
      <c r="A15" s="36">
        <v>30117</v>
      </c>
      <c r="B15" s="35" t="s">
        <v>133</v>
      </c>
      <c r="C15" s="42">
        <v>282</v>
      </c>
      <c r="D15" s="37">
        <v>155</v>
      </c>
      <c r="E15" s="37">
        <v>137</v>
      </c>
      <c r="F15" s="42">
        <v>292</v>
      </c>
      <c r="G15" s="67">
        <f t="shared" si="0"/>
        <v>3.546099290780142</v>
      </c>
      <c r="H15" s="37">
        <v>4987</v>
      </c>
      <c r="I15" s="68">
        <f t="shared" si="1"/>
        <v>5.85522358131141</v>
      </c>
      <c r="J15" s="5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3.5">
      <c r="A16" s="36">
        <v>30118</v>
      </c>
      <c r="B16" s="35" t="s">
        <v>134</v>
      </c>
      <c r="C16" s="42">
        <v>563</v>
      </c>
      <c r="D16" s="37">
        <v>327</v>
      </c>
      <c r="E16" s="37">
        <v>321</v>
      </c>
      <c r="F16" s="42">
        <v>648</v>
      </c>
      <c r="G16" s="67">
        <f t="shared" si="0"/>
        <v>15.097690941385435</v>
      </c>
      <c r="H16" s="37">
        <v>13571</v>
      </c>
      <c r="I16" s="68">
        <f t="shared" si="1"/>
        <v>4.774887628030359</v>
      </c>
      <c r="J16" s="5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3.5">
      <c r="A17" s="27">
        <v>30119</v>
      </c>
      <c r="B17" s="28" t="s">
        <v>135</v>
      </c>
      <c r="C17" s="42">
        <v>94</v>
      </c>
      <c r="D17" s="37">
        <v>65</v>
      </c>
      <c r="E17" s="37">
        <v>55</v>
      </c>
      <c r="F17" s="42">
        <v>120</v>
      </c>
      <c r="G17" s="67">
        <f t="shared" si="0"/>
        <v>27.659574468085108</v>
      </c>
      <c r="H17" s="37">
        <v>2052</v>
      </c>
      <c r="I17" s="68">
        <f t="shared" si="1"/>
        <v>5.847953216374268</v>
      </c>
      <c r="J17" s="5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3.5">
      <c r="A18" s="27">
        <v>30120</v>
      </c>
      <c r="B18" s="28" t="s">
        <v>136</v>
      </c>
      <c r="C18" s="42">
        <v>59</v>
      </c>
      <c r="D18" s="37">
        <v>31</v>
      </c>
      <c r="E18" s="37">
        <v>36</v>
      </c>
      <c r="F18" s="42">
        <v>67</v>
      </c>
      <c r="G18" s="67">
        <f t="shared" si="0"/>
        <v>13.559322033898304</v>
      </c>
      <c r="H18" s="37">
        <v>2844</v>
      </c>
      <c r="I18" s="68">
        <f t="shared" si="1"/>
        <v>2.3558368495077358</v>
      </c>
      <c r="J18" s="5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3.5">
      <c r="A19" s="27">
        <v>30121</v>
      </c>
      <c r="B19" s="28" t="s">
        <v>137</v>
      </c>
      <c r="C19" s="42">
        <v>109</v>
      </c>
      <c r="D19" s="37">
        <v>48</v>
      </c>
      <c r="E19" s="37">
        <v>65</v>
      </c>
      <c r="F19" s="42">
        <v>113</v>
      </c>
      <c r="G19" s="67">
        <f t="shared" si="0"/>
        <v>3.669724770642202</v>
      </c>
      <c r="H19" s="37">
        <v>10549</v>
      </c>
      <c r="I19" s="68">
        <f t="shared" si="1"/>
        <v>1.0711915821404872</v>
      </c>
      <c r="J19" s="5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3.5">
      <c r="A20" s="27">
        <v>30122</v>
      </c>
      <c r="B20" s="28" t="s">
        <v>138</v>
      </c>
      <c r="C20" s="42">
        <v>120</v>
      </c>
      <c r="D20" s="37">
        <v>70</v>
      </c>
      <c r="E20" s="37">
        <v>62</v>
      </c>
      <c r="F20" s="42">
        <v>132</v>
      </c>
      <c r="G20" s="67">
        <f t="shared" si="0"/>
        <v>10</v>
      </c>
      <c r="H20" s="37">
        <v>2304</v>
      </c>
      <c r="I20" s="68">
        <f t="shared" si="1"/>
        <v>5.729166666666666</v>
      </c>
      <c r="J20" s="5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3.5">
      <c r="A21" s="27">
        <v>30123</v>
      </c>
      <c r="B21" s="28" t="s">
        <v>139</v>
      </c>
      <c r="C21" s="42">
        <v>63</v>
      </c>
      <c r="D21" s="37">
        <v>39</v>
      </c>
      <c r="E21" s="37">
        <v>24</v>
      </c>
      <c r="F21" s="42">
        <v>63</v>
      </c>
      <c r="G21" s="67">
        <f t="shared" si="0"/>
        <v>0</v>
      </c>
      <c r="H21" s="37">
        <v>3078</v>
      </c>
      <c r="I21" s="68">
        <f t="shared" si="1"/>
        <v>2.046783625730994</v>
      </c>
      <c r="J21" s="5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3.5">
      <c r="A22" s="27">
        <v>30124</v>
      </c>
      <c r="B22" s="28" t="s">
        <v>140</v>
      </c>
      <c r="C22" s="42">
        <v>66</v>
      </c>
      <c r="D22" s="37">
        <v>28</v>
      </c>
      <c r="E22" s="37">
        <v>41</v>
      </c>
      <c r="F22" s="42">
        <v>69</v>
      </c>
      <c r="G22" s="67">
        <f t="shared" si="0"/>
        <v>4.545454545454546</v>
      </c>
      <c r="H22" s="37">
        <v>2464</v>
      </c>
      <c r="I22" s="68">
        <f t="shared" si="1"/>
        <v>2.800324675324675</v>
      </c>
      <c r="J22" s="5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3.5">
      <c r="A23" s="27">
        <v>30125</v>
      </c>
      <c r="B23" s="28" t="s">
        <v>141</v>
      </c>
      <c r="C23" s="42">
        <v>11</v>
      </c>
      <c r="D23" s="37">
        <v>6</v>
      </c>
      <c r="E23" s="37">
        <v>7</v>
      </c>
      <c r="F23" s="42">
        <v>13</v>
      </c>
      <c r="G23" s="67">
        <f t="shared" si="0"/>
        <v>18.181818181818183</v>
      </c>
      <c r="H23" s="37">
        <v>647</v>
      </c>
      <c r="I23" s="68">
        <f t="shared" si="1"/>
        <v>2.009273570324575</v>
      </c>
      <c r="J23" s="5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3.5">
      <c r="A24" s="27">
        <v>30126</v>
      </c>
      <c r="B24" s="28" t="s">
        <v>142</v>
      </c>
      <c r="C24" s="42">
        <v>46</v>
      </c>
      <c r="D24" s="37">
        <v>22</v>
      </c>
      <c r="E24" s="37">
        <v>27</v>
      </c>
      <c r="F24" s="42">
        <v>49</v>
      </c>
      <c r="G24" s="67">
        <f t="shared" si="0"/>
        <v>6.521739130434782</v>
      </c>
      <c r="H24" s="37">
        <v>1771</v>
      </c>
      <c r="I24" s="68">
        <f t="shared" si="1"/>
        <v>2.766798418972332</v>
      </c>
      <c r="J24" s="5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3.5">
      <c r="A25" s="27">
        <v>30127</v>
      </c>
      <c r="B25" s="28" t="s">
        <v>143</v>
      </c>
      <c r="C25" s="42">
        <v>323</v>
      </c>
      <c r="D25" s="37">
        <v>168</v>
      </c>
      <c r="E25" s="37">
        <v>157</v>
      </c>
      <c r="F25" s="42">
        <v>325</v>
      </c>
      <c r="G25" s="67">
        <f t="shared" si="0"/>
        <v>0.6191950464396285</v>
      </c>
      <c r="H25" s="37">
        <v>7561</v>
      </c>
      <c r="I25" s="68">
        <f t="shared" si="1"/>
        <v>4.298373231054094</v>
      </c>
      <c r="J25" s="5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12" s="6" customFormat="1" ht="12.75" customHeight="1">
      <c r="A26" s="27">
        <v>30128</v>
      </c>
      <c r="B26" s="28" t="s">
        <v>144</v>
      </c>
      <c r="C26" s="42">
        <v>73</v>
      </c>
      <c r="D26" s="37">
        <v>37</v>
      </c>
      <c r="E26" s="37">
        <v>44</v>
      </c>
      <c r="F26" s="42">
        <v>81</v>
      </c>
      <c r="G26" s="67">
        <f t="shared" si="0"/>
        <v>10.95890410958904</v>
      </c>
      <c r="H26" s="37">
        <v>1675</v>
      </c>
      <c r="I26" s="68">
        <f t="shared" si="1"/>
        <v>4.835820895522388</v>
      </c>
      <c r="J26" s="55"/>
      <c r="K26" s="56"/>
      <c r="L26" s="56"/>
    </row>
    <row r="27" spans="1:12" s="6" customFormat="1" ht="12.75" customHeight="1">
      <c r="A27" s="27">
        <v>30129</v>
      </c>
      <c r="B27" s="28" t="s">
        <v>145</v>
      </c>
      <c r="C27" s="42">
        <v>6932</v>
      </c>
      <c r="D27" s="37">
        <v>4060</v>
      </c>
      <c r="E27" s="37">
        <v>3845</v>
      </c>
      <c r="F27" s="42">
        <v>7905</v>
      </c>
      <c r="G27" s="67">
        <f t="shared" si="0"/>
        <v>14.036353144835545</v>
      </c>
      <c r="H27" s="37">
        <v>96649</v>
      </c>
      <c r="I27" s="68">
        <f t="shared" si="1"/>
        <v>8.179081004459436</v>
      </c>
      <c r="J27" s="55"/>
      <c r="K27" s="56"/>
      <c r="L27" s="56"/>
    </row>
    <row r="28" spans="1:12" s="6" customFormat="1" ht="12.75" customHeight="1">
      <c r="A28" s="27">
        <v>30130</v>
      </c>
      <c r="B28" s="28" t="s">
        <v>146</v>
      </c>
      <c r="C28" s="42">
        <v>84</v>
      </c>
      <c r="D28" s="37">
        <v>54</v>
      </c>
      <c r="E28" s="37">
        <v>32</v>
      </c>
      <c r="F28" s="42">
        <v>86</v>
      </c>
      <c r="G28" s="67">
        <f t="shared" si="0"/>
        <v>2.380952380952381</v>
      </c>
      <c r="H28" s="37">
        <v>2925</v>
      </c>
      <c r="I28" s="68">
        <f t="shared" si="1"/>
        <v>2.9401709401709404</v>
      </c>
      <c r="J28" s="55"/>
      <c r="K28" s="56"/>
      <c r="L28" s="56"/>
    </row>
    <row r="29" spans="1:12" s="6" customFormat="1" ht="12.75" customHeight="1">
      <c r="A29" s="27">
        <v>30131</v>
      </c>
      <c r="B29" s="28" t="s">
        <v>147</v>
      </c>
      <c r="C29" s="42">
        <v>28</v>
      </c>
      <c r="D29" s="37">
        <v>8</v>
      </c>
      <c r="E29" s="37">
        <v>20</v>
      </c>
      <c r="F29" s="42">
        <v>28</v>
      </c>
      <c r="G29" s="67">
        <f t="shared" si="0"/>
        <v>0</v>
      </c>
      <c r="H29" s="37">
        <v>2270</v>
      </c>
      <c r="I29" s="68">
        <f t="shared" si="1"/>
        <v>1.2334801762114538</v>
      </c>
      <c r="J29" s="55"/>
      <c r="K29" s="56"/>
      <c r="L29" s="56"/>
    </row>
    <row r="30" spans="1:12" s="6" customFormat="1" ht="12.75" customHeight="1">
      <c r="A30" s="27">
        <v>30132</v>
      </c>
      <c r="B30" s="28" t="s">
        <v>148</v>
      </c>
      <c r="C30" s="42">
        <v>20</v>
      </c>
      <c r="D30" s="37">
        <v>10</v>
      </c>
      <c r="E30" s="37">
        <v>9</v>
      </c>
      <c r="F30" s="42">
        <v>19</v>
      </c>
      <c r="G30" s="67">
        <f t="shared" si="0"/>
        <v>-5</v>
      </c>
      <c r="H30" s="37">
        <v>920</v>
      </c>
      <c r="I30" s="68">
        <f t="shared" si="1"/>
        <v>2.0652173913043477</v>
      </c>
      <c r="J30" s="55"/>
      <c r="K30" s="56"/>
      <c r="L30" s="56"/>
    </row>
    <row r="31" spans="1:12" s="6" customFormat="1" ht="12.75" customHeight="1">
      <c r="A31" s="27">
        <v>30133</v>
      </c>
      <c r="B31" s="39" t="s">
        <v>149</v>
      </c>
      <c r="C31" s="42">
        <v>54</v>
      </c>
      <c r="D31" s="37">
        <v>19</v>
      </c>
      <c r="E31" s="37">
        <v>29</v>
      </c>
      <c r="F31" s="42">
        <v>48</v>
      </c>
      <c r="G31" s="67">
        <f t="shared" si="0"/>
        <v>-11.11111111111111</v>
      </c>
      <c r="H31" s="37">
        <v>2232</v>
      </c>
      <c r="I31" s="68">
        <f t="shared" si="1"/>
        <v>2.1505376344086025</v>
      </c>
      <c r="J31" s="55"/>
      <c r="K31" s="56"/>
      <c r="L31" s="56"/>
    </row>
    <row r="32" spans="1:12" s="6" customFormat="1" ht="12.75" customHeight="1">
      <c r="A32" s="27">
        <v>30134</v>
      </c>
      <c r="B32" s="39" t="s">
        <v>150</v>
      </c>
      <c r="C32" s="42">
        <v>34</v>
      </c>
      <c r="D32" s="37">
        <v>13</v>
      </c>
      <c r="E32" s="37">
        <v>19</v>
      </c>
      <c r="F32" s="42">
        <v>32</v>
      </c>
      <c r="G32" s="67">
        <f t="shared" si="0"/>
        <v>-5.88235294117647</v>
      </c>
      <c r="H32" s="37">
        <v>1383</v>
      </c>
      <c r="I32" s="68">
        <f t="shared" si="1"/>
        <v>2.3138105567606653</v>
      </c>
      <c r="J32" s="55"/>
      <c r="K32" s="56"/>
      <c r="L32" s="56"/>
    </row>
    <row r="33" spans="1:12" s="6" customFormat="1" ht="12.75" customHeight="1">
      <c r="A33" s="27">
        <v>30135</v>
      </c>
      <c r="B33" s="39" t="s">
        <v>151</v>
      </c>
      <c r="C33" s="42">
        <v>47</v>
      </c>
      <c r="D33" s="37">
        <v>36</v>
      </c>
      <c r="E33" s="37">
        <v>24</v>
      </c>
      <c r="F33" s="42">
        <v>60</v>
      </c>
      <c r="G33" s="67">
        <f t="shared" si="0"/>
        <v>27.659574468085108</v>
      </c>
      <c r="H33" s="37">
        <v>749</v>
      </c>
      <c r="I33" s="68">
        <f t="shared" si="1"/>
        <v>8.01068090787717</v>
      </c>
      <c r="J33" s="55"/>
      <c r="K33" s="56"/>
      <c r="L33" s="56"/>
    </row>
    <row r="34" spans="1:12" s="6" customFormat="1" ht="12.75" customHeight="1">
      <c r="A34" s="27">
        <v>30136</v>
      </c>
      <c r="B34" s="39" t="s">
        <v>152</v>
      </c>
      <c r="C34" s="42">
        <v>5</v>
      </c>
      <c r="D34" s="37">
        <v>2</v>
      </c>
      <c r="E34" s="37">
        <v>5</v>
      </c>
      <c r="F34" s="42">
        <v>7</v>
      </c>
      <c r="G34" s="67">
        <f t="shared" si="0"/>
        <v>40</v>
      </c>
      <c r="H34" s="37">
        <v>620</v>
      </c>
      <c r="I34" s="68">
        <f t="shared" si="1"/>
        <v>1.129032258064516</v>
      </c>
      <c r="J34" s="55"/>
      <c r="K34" s="56"/>
      <c r="L34" s="56"/>
    </row>
    <row r="35" spans="1:12" s="6" customFormat="1" ht="12.75" customHeight="1">
      <c r="A35" s="27">
        <v>30137</v>
      </c>
      <c r="B35" s="28" t="s">
        <v>55</v>
      </c>
      <c r="C35" s="42">
        <v>48</v>
      </c>
      <c r="D35" s="37">
        <v>25</v>
      </c>
      <c r="E35" s="37">
        <v>29</v>
      </c>
      <c r="F35" s="42">
        <v>54</v>
      </c>
      <c r="G35" s="67">
        <f t="shared" si="0"/>
        <v>12.5</v>
      </c>
      <c r="H35" s="37">
        <v>1956</v>
      </c>
      <c r="I35" s="68">
        <f t="shared" si="1"/>
        <v>2.7607361963190185</v>
      </c>
      <c r="J35" s="55"/>
      <c r="K35" s="56"/>
      <c r="L35" s="56"/>
    </row>
    <row r="36" spans="1:12" s="6" customFormat="1" ht="12.75" customHeight="1">
      <c r="A36" s="27"/>
      <c r="B36" s="28"/>
      <c r="C36" s="42"/>
      <c r="D36" s="37"/>
      <c r="E36" s="37"/>
      <c r="F36" s="42"/>
      <c r="G36" s="67"/>
      <c r="H36" s="37"/>
      <c r="I36" s="68"/>
      <c r="J36" s="55"/>
      <c r="K36" s="56"/>
      <c r="L36" s="56"/>
    </row>
    <row r="37" spans="1:12" s="6" customFormat="1" ht="12.75" customHeight="1">
      <c r="A37" s="13" t="s">
        <v>14</v>
      </c>
      <c r="B37" s="20" t="s">
        <v>11</v>
      </c>
      <c r="C37" s="42">
        <v>6201</v>
      </c>
      <c r="D37" s="37">
        <v>4012</v>
      </c>
      <c r="E37" s="37">
        <v>2751</v>
      </c>
      <c r="F37" s="42">
        <v>6763</v>
      </c>
      <c r="G37" s="67">
        <f t="shared" si="0"/>
        <v>9.063054346073214</v>
      </c>
      <c r="H37" s="37">
        <v>141088</v>
      </c>
      <c r="I37" s="68">
        <f t="shared" si="1"/>
        <v>4.793462236334769</v>
      </c>
      <c r="J37" s="55"/>
      <c r="K37" s="56"/>
      <c r="L37" s="56"/>
    </row>
    <row r="38" spans="1:12" s="6" customFormat="1" ht="12.75" customHeight="1">
      <c r="A38" s="27">
        <v>31001</v>
      </c>
      <c r="B38" s="39" t="s">
        <v>153</v>
      </c>
      <c r="C38" s="42">
        <v>28</v>
      </c>
      <c r="D38" s="37">
        <v>13</v>
      </c>
      <c r="E38" s="37">
        <v>15</v>
      </c>
      <c r="F38" s="42">
        <v>28</v>
      </c>
      <c r="G38" s="67">
        <f t="shared" si="0"/>
        <v>0</v>
      </c>
      <c r="H38" s="37">
        <v>1701</v>
      </c>
      <c r="I38" s="68">
        <f t="shared" si="1"/>
        <v>1.646090534979424</v>
      </c>
      <c r="J38" s="55"/>
      <c r="K38" s="56"/>
      <c r="L38" s="56"/>
    </row>
    <row r="39" spans="1:12" s="6" customFormat="1" ht="12.75" customHeight="1">
      <c r="A39" s="27">
        <v>31002</v>
      </c>
      <c r="B39" s="28" t="s">
        <v>154</v>
      </c>
      <c r="C39" s="42">
        <v>230</v>
      </c>
      <c r="D39" s="37">
        <v>145</v>
      </c>
      <c r="E39" s="37">
        <v>120</v>
      </c>
      <c r="F39" s="42">
        <v>265</v>
      </c>
      <c r="G39" s="67">
        <f t="shared" si="0"/>
        <v>15.217391304347828</v>
      </c>
      <c r="H39" s="37">
        <v>7707</v>
      </c>
      <c r="I39" s="68">
        <f t="shared" si="1"/>
        <v>3.438432593745945</v>
      </c>
      <c r="J39" s="55"/>
      <c r="K39" s="56"/>
      <c r="L39" s="56"/>
    </row>
    <row r="40" spans="1:12" s="6" customFormat="1" ht="12.75" customHeight="1">
      <c r="A40" s="27">
        <v>31003</v>
      </c>
      <c r="B40" s="28" t="s">
        <v>155</v>
      </c>
      <c r="C40" s="42">
        <v>22</v>
      </c>
      <c r="D40" s="37">
        <v>22</v>
      </c>
      <c r="E40" s="37">
        <v>7</v>
      </c>
      <c r="F40" s="42">
        <v>29</v>
      </c>
      <c r="G40" s="67">
        <f t="shared" si="0"/>
        <v>31.818181818181817</v>
      </c>
      <c r="H40" s="37">
        <v>1470</v>
      </c>
      <c r="I40" s="68">
        <f t="shared" si="1"/>
        <v>1.9727891156462583</v>
      </c>
      <c r="J40" s="55"/>
      <c r="K40" s="56"/>
      <c r="L40" s="56"/>
    </row>
    <row r="41" spans="1:12" s="6" customFormat="1" ht="12.75" customHeight="1">
      <c r="A41" s="27">
        <v>31004</v>
      </c>
      <c r="B41" s="28" t="s">
        <v>156</v>
      </c>
      <c r="C41" s="42">
        <v>7</v>
      </c>
      <c r="D41" s="37">
        <v>3</v>
      </c>
      <c r="E41" s="37">
        <v>3</v>
      </c>
      <c r="F41" s="42">
        <v>6</v>
      </c>
      <c r="G41" s="67">
        <f t="shared" si="0"/>
        <v>-14.285714285714285</v>
      </c>
      <c r="H41" s="37">
        <v>417</v>
      </c>
      <c r="I41" s="68">
        <f t="shared" si="1"/>
        <v>1.4388489208633095</v>
      </c>
      <c r="J41" s="55"/>
      <c r="K41" s="56"/>
      <c r="L41" s="56"/>
    </row>
    <row r="42" spans="1:12" s="6" customFormat="1" ht="12.75" customHeight="1">
      <c r="A42" s="27">
        <v>31005</v>
      </c>
      <c r="B42" s="28" t="s">
        <v>157</v>
      </c>
      <c r="C42" s="42">
        <v>39</v>
      </c>
      <c r="D42" s="37">
        <v>15</v>
      </c>
      <c r="E42" s="37">
        <v>22</v>
      </c>
      <c r="F42" s="42">
        <v>37</v>
      </c>
      <c r="G42" s="67">
        <f t="shared" si="0"/>
        <v>-5.128205128205128</v>
      </c>
      <c r="H42" s="37">
        <v>1754</v>
      </c>
      <c r="I42" s="68">
        <f t="shared" si="1"/>
        <v>2.1094640820980617</v>
      </c>
      <c r="J42" s="55"/>
      <c r="K42" s="56"/>
      <c r="L42" s="56"/>
    </row>
    <row r="43" spans="1:254" s="5" customFormat="1" ht="12.75" customHeight="1">
      <c r="A43" s="27">
        <v>31006</v>
      </c>
      <c r="B43" s="28" t="s">
        <v>158</v>
      </c>
      <c r="C43" s="42">
        <v>73</v>
      </c>
      <c r="D43" s="37">
        <v>43</v>
      </c>
      <c r="E43" s="37">
        <v>33</v>
      </c>
      <c r="F43" s="42">
        <v>76</v>
      </c>
      <c r="G43" s="67">
        <f t="shared" si="0"/>
        <v>4.10958904109589</v>
      </c>
      <c r="H43" s="37">
        <v>2884</v>
      </c>
      <c r="I43" s="68">
        <f t="shared" si="1"/>
        <v>2.6352288488210815</v>
      </c>
      <c r="J43" s="5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254" s="5" customFormat="1" ht="12.75" customHeight="1">
      <c r="A44" s="27">
        <v>31007</v>
      </c>
      <c r="B44" s="28" t="s">
        <v>159</v>
      </c>
      <c r="C44" s="42">
        <v>2297</v>
      </c>
      <c r="D44" s="37">
        <v>1385</v>
      </c>
      <c r="E44" s="37">
        <v>962</v>
      </c>
      <c r="F44" s="42">
        <v>2347</v>
      </c>
      <c r="G44" s="67">
        <f t="shared" si="0"/>
        <v>2.1767522855898997</v>
      </c>
      <c r="H44" s="37">
        <v>36197</v>
      </c>
      <c r="I44" s="68">
        <f t="shared" si="1"/>
        <v>6.483962759344697</v>
      </c>
      <c r="J44" s="5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</row>
    <row r="45" spans="1:9" ht="14.25" customHeight="1">
      <c r="A45" s="36">
        <v>31008</v>
      </c>
      <c r="B45" s="35" t="s">
        <v>160</v>
      </c>
      <c r="C45" s="42">
        <v>192</v>
      </c>
      <c r="D45" s="37">
        <v>108</v>
      </c>
      <c r="E45" s="37">
        <v>107</v>
      </c>
      <c r="F45" s="42">
        <v>215</v>
      </c>
      <c r="G45" s="67">
        <f t="shared" si="0"/>
        <v>11.979166666666668</v>
      </c>
      <c r="H45" s="37">
        <v>6708</v>
      </c>
      <c r="I45" s="68">
        <f t="shared" si="1"/>
        <v>3.205128205128205</v>
      </c>
    </row>
    <row r="46" spans="1:9" ht="14.25" thickBot="1">
      <c r="A46" s="50">
        <v>31009</v>
      </c>
      <c r="B46" s="51" t="s">
        <v>161</v>
      </c>
      <c r="C46" s="52">
        <v>314</v>
      </c>
      <c r="D46" s="53">
        <v>202</v>
      </c>
      <c r="E46" s="53">
        <v>144</v>
      </c>
      <c r="F46" s="52">
        <v>346</v>
      </c>
      <c r="G46" s="58">
        <f t="shared" si="0"/>
        <v>10.191082802547772</v>
      </c>
      <c r="H46" s="53">
        <v>8746</v>
      </c>
      <c r="I46" s="60">
        <f t="shared" si="1"/>
        <v>3.9560942144980564</v>
      </c>
    </row>
    <row r="47" spans="1:9" ht="16.5" customHeight="1" thickTop="1">
      <c r="A47" s="71" t="s">
        <v>0</v>
      </c>
      <c r="B47" s="71"/>
      <c r="C47" s="71"/>
      <c r="D47" s="71"/>
      <c r="E47" s="71"/>
      <c r="F47" s="71"/>
      <c r="G47" s="71"/>
      <c r="H47" s="71"/>
      <c r="I47" s="71"/>
    </row>
    <row r="48" spans="1:9" ht="33.75" customHeight="1">
      <c r="A48" s="27"/>
      <c r="B48" s="28"/>
      <c r="C48" s="29"/>
      <c r="D48" s="29"/>
      <c r="E48" s="29"/>
      <c r="F48" s="29"/>
      <c r="G48" s="30"/>
      <c r="H48" s="31"/>
      <c r="I48" s="32"/>
    </row>
    <row r="49" spans="1:9" ht="13.5">
      <c r="A49" s="27"/>
      <c r="B49" s="28"/>
      <c r="C49" s="29"/>
      <c r="D49" s="29"/>
      <c r="E49" s="29"/>
      <c r="F49" s="29"/>
      <c r="G49" s="30"/>
      <c r="H49" s="31"/>
      <c r="I49" s="32"/>
    </row>
    <row r="50" spans="1:9" ht="13.5">
      <c r="A50" s="27"/>
      <c r="B50" s="28"/>
      <c r="C50" s="29"/>
      <c r="D50" s="29"/>
      <c r="E50" s="29"/>
      <c r="F50" s="29"/>
      <c r="G50" s="30"/>
      <c r="H50" s="31"/>
      <c r="I50" s="32"/>
    </row>
    <row r="51" spans="1:9" ht="13.5">
      <c r="A51" s="27"/>
      <c r="B51" s="28"/>
      <c r="C51" s="29"/>
      <c r="D51" s="29"/>
      <c r="E51" s="29"/>
      <c r="F51" s="29"/>
      <c r="G51" s="30"/>
      <c r="H51" s="31"/>
      <c r="I51" s="32"/>
    </row>
    <row r="52" spans="1:9" ht="13.5">
      <c r="A52" s="27"/>
      <c r="B52" s="28"/>
      <c r="C52" s="29"/>
      <c r="D52" s="29"/>
      <c r="E52" s="29"/>
      <c r="F52" s="29"/>
      <c r="G52" s="30"/>
      <c r="H52" s="31"/>
      <c r="I52" s="32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3.5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3.5">
      <c r="B59" s="9"/>
      <c r="C59" s="9"/>
      <c r="D59" s="9"/>
      <c r="E59" s="9"/>
      <c r="F59" s="9"/>
      <c r="G59" s="10"/>
      <c r="H59" s="9"/>
      <c r="I59" s="10"/>
    </row>
    <row r="60" spans="2:9" ht="13.5">
      <c r="B60" s="9"/>
      <c r="C60" s="9"/>
      <c r="D60" s="9"/>
      <c r="E60" s="9"/>
      <c r="F60" s="9"/>
      <c r="G60" s="10"/>
      <c r="H60" s="9"/>
      <c r="I60" s="10"/>
    </row>
    <row r="61" spans="2:9" ht="13.5">
      <c r="B61" s="9"/>
      <c r="C61" s="9"/>
      <c r="D61" s="9"/>
      <c r="E61" s="9"/>
      <c r="F61" s="9"/>
      <c r="G61" s="10"/>
      <c r="H61" s="9"/>
      <c r="I61" s="10"/>
    </row>
    <row r="62" spans="2:9" ht="13.5">
      <c r="B62" s="9"/>
      <c r="C62" s="9"/>
      <c r="D62" s="9"/>
      <c r="E62" s="9"/>
      <c r="F62" s="9"/>
      <c r="G62" s="10"/>
      <c r="H62" s="9"/>
      <c r="I62" s="10"/>
    </row>
    <row r="63" spans="2:9" ht="13.5">
      <c r="B63" s="9"/>
      <c r="C63" s="9"/>
      <c r="D63" s="9"/>
      <c r="E63" s="9"/>
      <c r="F63" s="9"/>
      <c r="G63" s="10"/>
      <c r="H63" s="9"/>
      <c r="I63" s="10"/>
    </row>
    <row r="64" spans="2:9" ht="13.5">
      <c r="B64" s="9"/>
      <c r="C64" s="9"/>
      <c r="D64" s="9"/>
      <c r="E64" s="9"/>
      <c r="F64" s="9"/>
      <c r="G64" s="10"/>
      <c r="H64" s="9"/>
      <c r="I64" s="10"/>
    </row>
    <row r="65" spans="2:9" ht="12.75" customHeight="1">
      <c r="B65" s="9"/>
      <c r="C65" s="9"/>
      <c r="D65" s="9"/>
      <c r="E65" s="9"/>
      <c r="F65" s="9"/>
      <c r="G65" s="10"/>
      <c r="H65" s="9"/>
      <c r="I65" s="10"/>
    </row>
    <row r="66" spans="2:9" ht="13.5">
      <c r="B66" s="9"/>
      <c r="C66" s="9"/>
      <c r="D66" s="9"/>
      <c r="E66" s="9"/>
      <c r="F66" s="9"/>
      <c r="G66" s="10"/>
      <c r="H66" s="9"/>
      <c r="I66" s="10"/>
    </row>
    <row r="67" spans="2:9" ht="12" customHeight="1">
      <c r="B67" s="9"/>
      <c r="C67" s="9"/>
      <c r="D67" s="9"/>
      <c r="E67" s="9"/>
      <c r="F67" s="9"/>
      <c r="G67" s="10"/>
      <c r="H67" s="9"/>
      <c r="I67" s="10"/>
    </row>
    <row r="68" spans="1:12" s="6" customFormat="1" ht="33.75" customHeight="1">
      <c r="A68" s="1"/>
      <c r="B68" s="9"/>
      <c r="C68" s="9"/>
      <c r="D68" s="9"/>
      <c r="E68" s="9"/>
      <c r="F68" s="9"/>
      <c r="G68" s="10"/>
      <c r="H68" s="9"/>
      <c r="I68" s="10"/>
      <c r="J68" s="5"/>
      <c r="K68" s="5"/>
      <c r="L68" s="5"/>
    </row>
    <row r="69" spans="2:9" ht="12.75" customHeight="1">
      <c r="B69" s="9"/>
      <c r="C69" s="9"/>
      <c r="D69" s="9"/>
      <c r="E69" s="9"/>
      <c r="F69" s="9"/>
      <c r="G69" s="10"/>
      <c r="H69" s="9"/>
      <c r="I69" s="10"/>
    </row>
    <row r="70" spans="2:9" ht="12.75" customHeight="1">
      <c r="B70" s="9"/>
      <c r="C70" s="9"/>
      <c r="D70" s="9"/>
      <c r="E70" s="9"/>
      <c r="F70" s="9"/>
      <c r="G70" s="10"/>
      <c r="H70" s="9"/>
      <c r="I70" s="10"/>
    </row>
    <row r="71" spans="2:9" ht="12.75" customHeight="1">
      <c r="B71" s="9"/>
      <c r="C71" s="9"/>
      <c r="D71" s="9"/>
      <c r="E71" s="9"/>
      <c r="F71" s="9"/>
      <c r="G71" s="10"/>
      <c r="H71" s="9"/>
      <c r="I71" s="10"/>
    </row>
    <row r="72" spans="1:12" s="3" customFormat="1" ht="11.25" customHeight="1">
      <c r="A72" s="1"/>
      <c r="B72" s="9"/>
      <c r="C72" s="9"/>
      <c r="D72" s="9"/>
      <c r="E72" s="9"/>
      <c r="F72" s="9"/>
      <c r="G72" s="10"/>
      <c r="H72" s="9"/>
      <c r="I72" s="10"/>
      <c r="J72" s="5"/>
      <c r="K72" s="5"/>
      <c r="L72" s="5"/>
    </row>
    <row r="73" spans="1:12" s="8" customFormat="1" ht="12.75" customHeight="1">
      <c r="A73" s="1"/>
      <c r="B73" s="9"/>
      <c r="C73" s="9"/>
      <c r="D73" s="9"/>
      <c r="E73" s="9"/>
      <c r="F73" s="9"/>
      <c r="G73" s="10"/>
      <c r="H73" s="9"/>
      <c r="I73" s="10"/>
      <c r="J73" s="5"/>
      <c r="K73" s="5"/>
      <c r="L73" s="5"/>
    </row>
    <row r="74" spans="1:12" s="3" customFormat="1" ht="17.25" customHeight="1">
      <c r="A74" s="1"/>
      <c r="B74" s="9"/>
      <c r="C74" s="9"/>
      <c r="D74" s="9"/>
      <c r="E74" s="9"/>
      <c r="F74" s="9"/>
      <c r="G74" s="10"/>
      <c r="H74" s="9"/>
      <c r="I74" s="10"/>
      <c r="J74" s="5"/>
      <c r="K74" s="5"/>
      <c r="L74" s="5"/>
    </row>
    <row r="75" spans="1:254" s="5" customFormat="1" ht="33.75" customHeight="1">
      <c r="A75" s="1"/>
      <c r="B75" s="9"/>
      <c r="C75" s="9"/>
      <c r="D75" s="9"/>
      <c r="E75" s="9"/>
      <c r="F75" s="9"/>
      <c r="G75" s="10"/>
      <c r="H75" s="9"/>
      <c r="I75" s="10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</row>
    <row r="76" spans="1:254" s="5" customFormat="1" ht="23.25" customHeight="1">
      <c r="A76" s="1"/>
      <c r="B76" s="9"/>
      <c r="C76" s="9"/>
      <c r="D76" s="9"/>
      <c r="E76" s="9"/>
      <c r="F76" s="9"/>
      <c r="G76" s="10"/>
      <c r="H76" s="9"/>
      <c r="I76" s="10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</row>
    <row r="77" spans="1:254" s="5" customFormat="1" ht="23.25" customHeight="1">
      <c r="A77" s="1"/>
      <c r="B77" s="9"/>
      <c r="C77" s="9"/>
      <c r="D77" s="9"/>
      <c r="E77" s="9"/>
      <c r="F77" s="9"/>
      <c r="G77" s="10"/>
      <c r="H77" s="9"/>
      <c r="I77" s="10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</row>
    <row r="78" spans="1:12" s="8" customFormat="1" ht="33.75" customHeight="1">
      <c r="A78" s="1"/>
      <c r="B78" s="9"/>
      <c r="C78" s="9"/>
      <c r="D78" s="9"/>
      <c r="E78" s="9"/>
      <c r="F78" s="9"/>
      <c r="G78" s="10"/>
      <c r="H78" s="9"/>
      <c r="I78" s="10"/>
      <c r="J78" s="5"/>
      <c r="K78" s="5"/>
      <c r="L78" s="5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3.5">
      <c r="B88" s="9"/>
      <c r="C88" s="9"/>
      <c r="D88" s="9"/>
      <c r="E88" s="9"/>
      <c r="F88" s="9"/>
      <c r="G88" s="10"/>
      <c r="H88" s="9"/>
      <c r="I88" s="10"/>
    </row>
    <row r="89" spans="2:9" ht="13.5">
      <c r="B89" s="9"/>
      <c r="C89" s="9"/>
      <c r="D89" s="9"/>
      <c r="E89" s="9"/>
      <c r="F89" s="9"/>
      <c r="G89" s="10"/>
      <c r="H89" s="9"/>
      <c r="I89" s="10"/>
    </row>
    <row r="90" spans="2:9" ht="13.5">
      <c r="B90" s="9"/>
      <c r="C90" s="9"/>
      <c r="D90" s="9"/>
      <c r="E90" s="9"/>
      <c r="F90" s="9"/>
      <c r="G90" s="10"/>
      <c r="H90" s="9"/>
      <c r="I90" s="10"/>
    </row>
    <row r="91" spans="2:9" ht="13.5">
      <c r="B91" s="9"/>
      <c r="C91" s="9"/>
      <c r="D91" s="9"/>
      <c r="E91" s="9"/>
      <c r="F91" s="9"/>
      <c r="G91" s="10"/>
      <c r="H91" s="9"/>
      <c r="I91" s="10"/>
    </row>
    <row r="92" spans="2:9" ht="13.5">
      <c r="B92" s="9"/>
      <c r="C92" s="9"/>
      <c r="D92" s="9"/>
      <c r="E92" s="9"/>
      <c r="F92" s="9"/>
      <c r="G92" s="10"/>
      <c r="H92" s="9"/>
      <c r="I92" s="10"/>
    </row>
    <row r="93" spans="2:9" ht="13.5">
      <c r="B93" s="9"/>
      <c r="C93" s="9"/>
      <c r="D93" s="9"/>
      <c r="E93" s="9"/>
      <c r="F93" s="9"/>
      <c r="G93" s="10"/>
      <c r="H93" s="9"/>
      <c r="I93" s="10"/>
    </row>
    <row r="94" spans="2:9" ht="13.5">
      <c r="B94" s="9"/>
      <c r="C94" s="9"/>
      <c r="D94" s="9"/>
      <c r="E94" s="9"/>
      <c r="F94" s="9"/>
      <c r="G94" s="10"/>
      <c r="H94" s="9"/>
      <c r="I94" s="10"/>
    </row>
    <row r="95" spans="2:9" ht="13.5">
      <c r="B95" s="9"/>
      <c r="C95" s="9"/>
      <c r="D95" s="9"/>
      <c r="E95" s="9"/>
      <c r="F95" s="9"/>
      <c r="G95" s="10"/>
      <c r="H95" s="9"/>
      <c r="I95" s="10"/>
    </row>
    <row r="96" spans="2:9" ht="12.75" customHeight="1">
      <c r="B96" s="9"/>
      <c r="C96" s="9"/>
      <c r="D96" s="9"/>
      <c r="E96" s="9"/>
      <c r="F96" s="9"/>
      <c r="G96" s="10"/>
      <c r="H96" s="9"/>
      <c r="I96" s="10"/>
    </row>
    <row r="97" spans="2:9" ht="12.75" customHeight="1">
      <c r="B97" s="9"/>
      <c r="C97" s="9"/>
      <c r="D97" s="9"/>
      <c r="E97" s="9"/>
      <c r="F97" s="9"/>
      <c r="G97" s="10"/>
      <c r="H97" s="9"/>
      <c r="I97" s="10"/>
    </row>
    <row r="98" spans="1:12" s="6" customFormat="1" ht="33.75" customHeight="1">
      <c r="A98" s="1"/>
      <c r="B98" s="9"/>
      <c r="C98" s="9"/>
      <c r="D98" s="9"/>
      <c r="E98" s="9"/>
      <c r="F98" s="9"/>
      <c r="G98" s="10"/>
      <c r="H98" s="9"/>
      <c r="I98" s="10"/>
      <c r="J98" s="5"/>
      <c r="K98" s="5"/>
      <c r="L98" s="5"/>
    </row>
    <row r="99" spans="2:9" ht="12.75" customHeight="1">
      <c r="B99" s="9"/>
      <c r="C99" s="9"/>
      <c r="D99" s="9"/>
      <c r="E99" s="9"/>
      <c r="F99" s="9"/>
      <c r="G99" s="10"/>
      <c r="H99" s="9"/>
      <c r="I99" s="10"/>
    </row>
    <row r="100" spans="2:9" ht="12.75" customHeight="1">
      <c r="B100" s="9"/>
      <c r="C100" s="9"/>
      <c r="D100" s="9"/>
      <c r="E100" s="9"/>
      <c r="F100" s="9"/>
      <c r="G100" s="10"/>
      <c r="H100" s="9"/>
      <c r="I100" s="10"/>
    </row>
    <row r="101" spans="2:9" ht="12.75" customHeight="1">
      <c r="B101" s="9"/>
      <c r="C101" s="9"/>
      <c r="D101" s="9"/>
      <c r="E101" s="9"/>
      <c r="F101" s="9"/>
      <c r="G101" s="10"/>
      <c r="H101" s="9"/>
      <c r="I101" s="10"/>
    </row>
    <row r="102" spans="1:12" s="3" customFormat="1" ht="12" customHeight="1">
      <c r="A102" s="1"/>
      <c r="B102" s="9"/>
      <c r="C102" s="9"/>
      <c r="D102" s="9"/>
      <c r="E102" s="9"/>
      <c r="F102" s="9"/>
      <c r="G102" s="10"/>
      <c r="H102" s="9"/>
      <c r="I102" s="10"/>
      <c r="J102" s="5"/>
      <c r="K102" s="5"/>
      <c r="L102" s="5"/>
    </row>
    <row r="103" spans="1:12" s="8" customFormat="1" ht="12.75" customHeight="1">
      <c r="A103" s="1"/>
      <c r="B103" s="9"/>
      <c r="C103" s="9"/>
      <c r="D103" s="9"/>
      <c r="E103" s="9"/>
      <c r="F103" s="9"/>
      <c r="G103" s="10"/>
      <c r="H103" s="9"/>
      <c r="I103" s="10"/>
      <c r="J103" s="5"/>
      <c r="K103" s="5"/>
      <c r="L103" s="5"/>
    </row>
    <row r="104" spans="1:12" s="3" customFormat="1" ht="17.25" customHeight="1">
      <c r="A104" s="1"/>
      <c r="B104" s="9"/>
      <c r="C104" s="9"/>
      <c r="D104" s="9"/>
      <c r="E104" s="9"/>
      <c r="F104" s="9"/>
      <c r="G104" s="10"/>
      <c r="H104" s="9"/>
      <c r="I104" s="10"/>
      <c r="J104" s="5"/>
      <c r="K104" s="5"/>
      <c r="L104" s="5"/>
    </row>
    <row r="105" spans="1:254" s="5" customFormat="1" ht="33.75" customHeight="1">
      <c r="A105" s="1"/>
      <c r="B105" s="9"/>
      <c r="C105" s="9"/>
      <c r="D105" s="9"/>
      <c r="E105" s="9"/>
      <c r="F105" s="9"/>
      <c r="G105" s="10"/>
      <c r="H105" s="9"/>
      <c r="I105" s="10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</row>
    <row r="106" spans="1:254" s="5" customFormat="1" ht="23.25" customHeight="1">
      <c r="A106" s="1"/>
      <c r="B106" s="9"/>
      <c r="C106" s="9"/>
      <c r="D106" s="9"/>
      <c r="E106" s="9"/>
      <c r="F106" s="9"/>
      <c r="G106" s="10"/>
      <c r="H106" s="9"/>
      <c r="I106" s="10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</row>
    <row r="107" spans="1:254" s="5" customFormat="1" ht="23.25" customHeight="1">
      <c r="A107" s="1"/>
      <c r="B107" s="9"/>
      <c r="C107" s="9"/>
      <c r="D107" s="9"/>
      <c r="E107" s="9"/>
      <c r="F107" s="9"/>
      <c r="G107" s="10"/>
      <c r="H107" s="9"/>
      <c r="I107" s="10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</row>
    <row r="108" spans="1:12" s="8" customFormat="1" ht="33.75" customHeight="1">
      <c r="A108" s="1"/>
      <c r="B108" s="9"/>
      <c r="C108" s="9"/>
      <c r="D108" s="9"/>
      <c r="E108" s="9"/>
      <c r="F108" s="9"/>
      <c r="G108" s="10"/>
      <c r="H108" s="9"/>
      <c r="I108" s="10"/>
      <c r="J108" s="5"/>
      <c r="K108" s="5"/>
      <c r="L108" s="5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3.5">
      <c r="B118" s="9"/>
      <c r="C118" s="9"/>
      <c r="D118" s="9"/>
      <c r="E118" s="9"/>
      <c r="F118" s="9"/>
      <c r="G118" s="10"/>
      <c r="H118" s="9"/>
      <c r="I118" s="10"/>
    </row>
    <row r="119" spans="2:9" ht="13.5">
      <c r="B119" s="9"/>
      <c r="C119" s="9"/>
      <c r="D119" s="9"/>
      <c r="E119" s="9"/>
      <c r="F119" s="9"/>
      <c r="G119" s="10"/>
      <c r="H119" s="9"/>
      <c r="I119" s="10"/>
    </row>
    <row r="120" spans="2:9" ht="13.5">
      <c r="B120" s="9"/>
      <c r="C120" s="9"/>
      <c r="D120" s="9"/>
      <c r="E120" s="9"/>
      <c r="F120" s="9"/>
      <c r="G120" s="10"/>
      <c r="H120" s="9"/>
      <c r="I120" s="10"/>
    </row>
    <row r="121" spans="2:9" ht="13.5">
      <c r="B121" s="9"/>
      <c r="C121" s="9"/>
      <c r="D121" s="9"/>
      <c r="E121" s="9"/>
      <c r="F121" s="9"/>
      <c r="G121" s="10"/>
      <c r="H121" s="9"/>
      <c r="I121" s="10"/>
    </row>
    <row r="122" spans="2:9" ht="13.5">
      <c r="B122" s="9"/>
      <c r="C122" s="9"/>
      <c r="D122" s="9"/>
      <c r="E122" s="9"/>
      <c r="F122" s="9"/>
      <c r="G122" s="10"/>
      <c r="H122" s="9"/>
      <c r="I122" s="10"/>
    </row>
    <row r="123" spans="2:9" ht="13.5">
      <c r="B123" s="9"/>
      <c r="C123" s="9"/>
      <c r="D123" s="9"/>
      <c r="E123" s="9"/>
      <c r="F123" s="9"/>
      <c r="G123" s="10"/>
      <c r="H123" s="9"/>
      <c r="I123" s="10"/>
    </row>
    <row r="124" spans="2:9" ht="13.5">
      <c r="B124" s="9"/>
      <c r="C124" s="9"/>
      <c r="D124" s="9"/>
      <c r="E124" s="9"/>
      <c r="F124" s="9"/>
      <c r="G124" s="10"/>
      <c r="H124" s="9"/>
      <c r="I124" s="10"/>
    </row>
    <row r="125" spans="2:9" ht="13.5">
      <c r="B125" s="9"/>
      <c r="C125" s="9"/>
      <c r="D125" s="9"/>
      <c r="E125" s="9"/>
      <c r="F125" s="9"/>
      <c r="G125" s="10"/>
      <c r="H125" s="9"/>
      <c r="I125" s="10"/>
    </row>
    <row r="126" spans="2:9" ht="12.75" customHeight="1">
      <c r="B126" s="9"/>
      <c r="C126" s="9"/>
      <c r="D126" s="9"/>
      <c r="E126" s="9"/>
      <c r="F126" s="9"/>
      <c r="G126" s="10"/>
      <c r="H126" s="9"/>
      <c r="I126" s="10"/>
    </row>
    <row r="127" spans="2:9" ht="12.75" customHeight="1">
      <c r="B127" s="9"/>
      <c r="C127" s="9"/>
      <c r="D127" s="9"/>
      <c r="E127" s="9"/>
      <c r="F127" s="9"/>
      <c r="G127" s="10"/>
      <c r="H127" s="9"/>
      <c r="I127" s="10"/>
    </row>
    <row r="128" spans="1:12" s="6" customFormat="1" ht="33.75" customHeight="1">
      <c r="A128" s="1"/>
      <c r="B128" s="9"/>
      <c r="C128" s="9"/>
      <c r="D128" s="9"/>
      <c r="E128" s="9"/>
      <c r="F128" s="9"/>
      <c r="G128" s="10"/>
      <c r="H128" s="9"/>
      <c r="I128" s="10"/>
      <c r="J128" s="5"/>
      <c r="K128" s="5"/>
      <c r="L128" s="5"/>
    </row>
    <row r="129" spans="2:9" ht="12.75" customHeight="1">
      <c r="B129" s="9"/>
      <c r="C129" s="9"/>
      <c r="D129" s="9"/>
      <c r="E129" s="9"/>
      <c r="F129" s="9"/>
      <c r="G129" s="10"/>
      <c r="H129" s="9"/>
      <c r="I129" s="10"/>
    </row>
    <row r="130" spans="2:9" ht="12.75" customHeight="1">
      <c r="B130" s="9"/>
      <c r="C130" s="9"/>
      <c r="D130" s="9"/>
      <c r="E130" s="9"/>
      <c r="F130" s="9"/>
      <c r="G130" s="10"/>
      <c r="H130" s="9"/>
      <c r="I130" s="10"/>
    </row>
    <row r="131" spans="2:9" ht="12.75" customHeight="1">
      <c r="B131" s="9"/>
      <c r="C131" s="9"/>
      <c r="D131" s="9"/>
      <c r="E131" s="9"/>
      <c r="F131" s="9"/>
      <c r="G131" s="10"/>
      <c r="H131" s="9"/>
      <c r="I131" s="10"/>
    </row>
    <row r="132" spans="1:12" s="3" customFormat="1" ht="13.5" customHeight="1">
      <c r="A132" s="1"/>
      <c r="B132" s="9"/>
      <c r="C132" s="9"/>
      <c r="D132" s="9"/>
      <c r="E132" s="9"/>
      <c r="F132" s="9"/>
      <c r="G132" s="10"/>
      <c r="H132" s="9"/>
      <c r="I132" s="10"/>
      <c r="J132" s="5"/>
      <c r="K132" s="5"/>
      <c r="L132" s="5"/>
    </row>
    <row r="133" spans="1:12" s="8" customFormat="1" ht="12.75" customHeight="1">
      <c r="A133" s="1"/>
      <c r="B133" s="9"/>
      <c r="C133" s="9"/>
      <c r="D133" s="9"/>
      <c r="E133" s="9"/>
      <c r="F133" s="9"/>
      <c r="G133" s="10"/>
      <c r="H133" s="9"/>
      <c r="I133" s="10"/>
      <c r="J133" s="5"/>
      <c r="K133" s="5"/>
      <c r="L133" s="5"/>
    </row>
    <row r="134" spans="1:12" s="3" customFormat="1" ht="17.25" customHeight="1">
      <c r="A134" s="1"/>
      <c r="B134" s="9"/>
      <c r="C134" s="9"/>
      <c r="D134" s="9"/>
      <c r="E134" s="9"/>
      <c r="F134" s="9"/>
      <c r="G134" s="10"/>
      <c r="H134" s="9"/>
      <c r="I134" s="10"/>
      <c r="J134" s="5"/>
      <c r="K134" s="5"/>
      <c r="L134" s="5"/>
    </row>
    <row r="135" spans="1:254" s="5" customFormat="1" ht="33.75" customHeight="1">
      <c r="A135" s="1"/>
      <c r="B135" s="9"/>
      <c r="C135" s="9"/>
      <c r="D135" s="9"/>
      <c r="E135" s="9"/>
      <c r="F135" s="9"/>
      <c r="G135" s="10"/>
      <c r="H135" s="9"/>
      <c r="I135" s="10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</row>
    <row r="136" spans="1:254" s="5" customFormat="1" ht="23.25" customHeight="1">
      <c r="A136" s="1"/>
      <c r="B136" s="9"/>
      <c r="C136" s="9"/>
      <c r="D136" s="9"/>
      <c r="E136" s="9"/>
      <c r="F136" s="9"/>
      <c r="G136" s="10"/>
      <c r="H136" s="9"/>
      <c r="I136" s="10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</row>
    <row r="137" spans="1:254" s="5" customFormat="1" ht="23.25" customHeight="1">
      <c r="A137" s="1"/>
      <c r="B137" s="9"/>
      <c r="C137" s="9"/>
      <c r="D137" s="9"/>
      <c r="E137" s="9"/>
      <c r="F137" s="9"/>
      <c r="G137" s="10"/>
      <c r="H137" s="9"/>
      <c r="I137" s="10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</row>
    <row r="138" spans="1:12" s="8" customFormat="1" ht="33.75" customHeight="1">
      <c r="A138" s="1"/>
      <c r="B138" s="9"/>
      <c r="C138" s="9"/>
      <c r="D138" s="9"/>
      <c r="E138" s="9"/>
      <c r="F138" s="9"/>
      <c r="G138" s="10"/>
      <c r="H138" s="9"/>
      <c r="I138" s="10"/>
      <c r="J138" s="5"/>
      <c r="K138" s="5"/>
      <c r="L138" s="5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2:9" ht="12.75" customHeight="1">
      <c r="B155" s="9"/>
      <c r="C155" s="9"/>
      <c r="D155" s="9"/>
      <c r="E155" s="9"/>
      <c r="F155" s="9"/>
      <c r="G155" s="10"/>
      <c r="H155" s="9"/>
      <c r="I155" s="10"/>
    </row>
    <row r="156" spans="2:9" ht="12.75" customHeight="1">
      <c r="B156" s="9"/>
      <c r="C156" s="9"/>
      <c r="D156" s="9"/>
      <c r="E156" s="9"/>
      <c r="F156" s="9"/>
      <c r="G156" s="10"/>
      <c r="H156" s="9"/>
      <c r="I156" s="10"/>
    </row>
    <row r="157" spans="2:9" ht="12.75" customHeight="1">
      <c r="B157" s="9"/>
      <c r="C157" s="9"/>
      <c r="D157" s="9"/>
      <c r="E157" s="9"/>
      <c r="F157" s="9"/>
      <c r="G157" s="10"/>
      <c r="H157" s="9"/>
      <c r="I157" s="10"/>
    </row>
    <row r="158" spans="1:12" s="6" customFormat="1" ht="33.75" customHeight="1">
      <c r="A158" s="1"/>
      <c r="B158" s="9"/>
      <c r="C158" s="9"/>
      <c r="D158" s="9"/>
      <c r="E158" s="9"/>
      <c r="F158" s="9"/>
      <c r="G158" s="10"/>
      <c r="H158" s="9"/>
      <c r="I158" s="10"/>
      <c r="J158" s="5"/>
      <c r="K158" s="5"/>
      <c r="L158" s="5"/>
    </row>
    <row r="159" spans="2:9" ht="12.75" customHeight="1">
      <c r="B159" s="9"/>
      <c r="C159" s="9"/>
      <c r="D159" s="9"/>
      <c r="E159" s="9"/>
      <c r="F159" s="9"/>
      <c r="G159" s="10"/>
      <c r="H159" s="9"/>
      <c r="I159" s="10"/>
    </row>
    <row r="160" spans="2:9" ht="12.75" customHeight="1">
      <c r="B160" s="9"/>
      <c r="C160" s="9"/>
      <c r="D160" s="9"/>
      <c r="E160" s="9"/>
      <c r="F160" s="9"/>
      <c r="G160" s="10"/>
      <c r="H160" s="9"/>
      <c r="I160" s="10"/>
    </row>
    <row r="161" spans="2:9" ht="12.75" customHeight="1">
      <c r="B161" s="9"/>
      <c r="C161" s="9"/>
      <c r="D161" s="9"/>
      <c r="E161" s="9"/>
      <c r="F161" s="9"/>
      <c r="G161" s="10"/>
      <c r="H161" s="9"/>
      <c r="I161" s="10"/>
    </row>
    <row r="162" spans="1:12" s="3" customFormat="1" ht="15" customHeight="1">
      <c r="A162" s="1"/>
      <c r="B162" s="9"/>
      <c r="C162" s="9"/>
      <c r="D162" s="9"/>
      <c r="E162" s="9"/>
      <c r="F162" s="9"/>
      <c r="G162" s="10"/>
      <c r="H162" s="9"/>
      <c r="I162" s="10"/>
      <c r="J162" s="5"/>
      <c r="K162" s="5"/>
      <c r="L162" s="5"/>
    </row>
    <row r="163" spans="2:9" ht="7.5" customHeight="1">
      <c r="B163" s="9"/>
      <c r="C163" s="9"/>
      <c r="D163" s="9"/>
      <c r="E163" s="9"/>
      <c r="F163" s="9"/>
      <c r="G163" s="10"/>
      <c r="H163" s="9"/>
      <c r="I163" s="10"/>
    </row>
    <row r="164" spans="1:12" s="11" customFormat="1" ht="10.5" customHeight="1">
      <c r="A164" s="1"/>
      <c r="B164" s="9"/>
      <c r="C164" s="9"/>
      <c r="D164" s="9"/>
      <c r="E164" s="9"/>
      <c r="F164" s="9"/>
      <c r="G164" s="10"/>
      <c r="H164" s="9"/>
      <c r="I164" s="10"/>
      <c r="J164" s="5"/>
      <c r="K164" s="5"/>
      <c r="L164" s="5"/>
    </row>
    <row r="165" spans="1:12" s="11" customFormat="1" ht="10.5" customHeight="1">
      <c r="A165" s="1"/>
      <c r="B165" s="9"/>
      <c r="C165" s="9"/>
      <c r="D165" s="9"/>
      <c r="E165" s="9"/>
      <c r="F165" s="9"/>
      <c r="G165" s="10"/>
      <c r="H165" s="9"/>
      <c r="I165" s="10"/>
      <c r="J165" s="5"/>
      <c r="K165" s="5"/>
      <c r="L165" s="5"/>
    </row>
    <row r="166" spans="1:12" s="11" customFormat="1" ht="10.5" customHeight="1">
      <c r="A166" s="1"/>
      <c r="B166" s="9"/>
      <c r="C166" s="9"/>
      <c r="D166" s="9"/>
      <c r="E166" s="9"/>
      <c r="F166" s="9"/>
      <c r="G166" s="10"/>
      <c r="H166" s="9"/>
      <c r="I166" s="10"/>
      <c r="J166" s="5"/>
      <c r="K166" s="5"/>
      <c r="L166" s="5"/>
    </row>
    <row r="167" spans="2:9" ht="18" customHeight="1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  <row r="289" spans="2:9" ht="13.5">
      <c r="B289" s="9"/>
      <c r="C289" s="9"/>
      <c r="D289" s="9"/>
      <c r="E289" s="9"/>
      <c r="F289" s="9"/>
      <c r="G289" s="10"/>
      <c r="H289" s="9"/>
      <c r="I289" s="10"/>
    </row>
    <row r="290" spans="2:9" ht="13.5">
      <c r="B290" s="9"/>
      <c r="C290" s="9"/>
      <c r="D290" s="9"/>
      <c r="E290" s="9"/>
      <c r="F290" s="9"/>
      <c r="G290" s="10"/>
      <c r="H290" s="9"/>
      <c r="I290" s="10"/>
    </row>
    <row r="291" spans="2:9" ht="13.5">
      <c r="B291" s="9"/>
      <c r="C291" s="9"/>
      <c r="D291" s="9"/>
      <c r="E291" s="9"/>
      <c r="F291" s="9"/>
      <c r="G291" s="10"/>
      <c r="H291" s="9"/>
      <c r="I291" s="10"/>
    </row>
    <row r="292" spans="2:9" ht="13.5">
      <c r="B292" s="9"/>
      <c r="C292" s="9"/>
      <c r="D292" s="9"/>
      <c r="E292" s="9"/>
      <c r="F292" s="9"/>
      <c r="G292" s="10"/>
      <c r="H292" s="9"/>
      <c r="I292" s="10"/>
    </row>
    <row r="293" spans="2:9" ht="13.5">
      <c r="B293" s="9"/>
      <c r="C293" s="9"/>
      <c r="D293" s="9"/>
      <c r="E293" s="9"/>
      <c r="F293" s="9"/>
      <c r="G293" s="10"/>
      <c r="H293" s="9"/>
      <c r="I293" s="10"/>
    </row>
    <row r="294" spans="2:9" ht="13.5">
      <c r="B294" s="9"/>
      <c r="C294" s="9"/>
      <c r="D294" s="9"/>
      <c r="E294" s="9"/>
      <c r="F294" s="9"/>
      <c r="G294" s="10"/>
      <c r="H294" s="9"/>
      <c r="I294" s="10"/>
    </row>
    <row r="295" spans="2:9" ht="13.5">
      <c r="B295" s="9"/>
      <c r="C295" s="9"/>
      <c r="D295" s="9"/>
      <c r="E295" s="9"/>
      <c r="F295" s="9"/>
      <c r="G295" s="10"/>
      <c r="H295" s="9"/>
      <c r="I295" s="10"/>
    </row>
    <row r="296" spans="2:9" ht="13.5">
      <c r="B296" s="9"/>
      <c r="C296" s="9"/>
      <c r="D296" s="9"/>
      <c r="E296" s="9"/>
      <c r="F296" s="9"/>
      <c r="G296" s="10"/>
      <c r="H296" s="9"/>
      <c r="I296" s="10"/>
    </row>
  </sheetData>
  <mergeCells count="4">
    <mergeCell ref="A1:I1"/>
    <mergeCell ref="A47:I47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281"/>
  <sheetViews>
    <sheetView zoomScaleSheetLayoutView="100" workbookViewId="0" topLeftCell="A1">
      <selection activeCell="A1" sqref="A1:I1"/>
    </sheetView>
  </sheetViews>
  <sheetFormatPr defaultColWidth="6.625" defaultRowHeight="12.75"/>
  <cols>
    <col min="1" max="1" width="5.75390625" style="1" customWidth="1"/>
    <col min="2" max="2" width="15.625" style="1" customWidth="1"/>
    <col min="3" max="3" width="6.87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7.625" style="2" customWidth="1"/>
    <col min="10" max="10" width="2.75390625" style="1" customWidth="1"/>
    <col min="11" max="11" width="1.875" style="1" customWidth="1"/>
    <col min="12" max="16384" width="6.625" style="1" customWidth="1"/>
  </cols>
  <sheetData>
    <row r="1" spans="1:9" s="8" customFormat="1" ht="17.25" customHeight="1" thickBot="1">
      <c r="A1" s="69" t="s">
        <v>244</v>
      </c>
      <c r="B1" s="70"/>
      <c r="C1" s="70"/>
      <c r="D1" s="70"/>
      <c r="E1" s="70"/>
      <c r="F1" s="70"/>
      <c r="G1" s="70"/>
      <c r="H1" s="70"/>
      <c r="I1" s="70"/>
    </row>
    <row r="2" spans="1:248" s="5" customFormat="1" ht="23.25" customHeight="1" thickTop="1">
      <c r="A2" s="49" t="s">
        <v>1</v>
      </c>
      <c r="B2" s="72" t="s">
        <v>2</v>
      </c>
      <c r="C2" s="49" t="s">
        <v>3</v>
      </c>
      <c r="D2" s="74" t="s">
        <v>232</v>
      </c>
      <c r="E2" s="74"/>
      <c r="F2" s="74"/>
      <c r="G2" s="49" t="s">
        <v>4</v>
      </c>
      <c r="H2" s="49" t="s">
        <v>238</v>
      </c>
      <c r="I2" s="49" t="s">
        <v>241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</row>
    <row r="3" spans="1:248" s="5" customFormat="1" ht="15" customHeight="1">
      <c r="A3" s="12" t="s">
        <v>5</v>
      </c>
      <c r="B3" s="73"/>
      <c r="C3" s="12" t="s">
        <v>6</v>
      </c>
      <c r="D3" s="12" t="s">
        <v>7</v>
      </c>
      <c r="E3" s="12" t="s">
        <v>8</v>
      </c>
      <c r="F3" s="12" t="s">
        <v>6</v>
      </c>
      <c r="G3" s="12" t="s">
        <v>233</v>
      </c>
      <c r="H3" s="12" t="s">
        <v>239</v>
      </c>
      <c r="I3" s="12" t="s">
        <v>242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 ht="15" customHeight="1">
      <c r="A4" s="27">
        <v>31010</v>
      </c>
      <c r="B4" s="28" t="s">
        <v>162</v>
      </c>
      <c r="C4" s="38">
        <v>32</v>
      </c>
      <c r="D4" s="29">
        <v>29</v>
      </c>
      <c r="E4" s="29">
        <v>27</v>
      </c>
      <c r="F4" s="38">
        <v>56</v>
      </c>
      <c r="G4" s="57">
        <f>(F4-C4)/C4*100</f>
        <v>75</v>
      </c>
      <c r="H4" s="29">
        <v>1564</v>
      </c>
      <c r="I4" s="59">
        <f>F4/H4*100</f>
        <v>3.580562659846547</v>
      </c>
      <c r="J4" s="8"/>
      <c r="K4" s="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ht="13.5">
      <c r="A5" s="27">
        <v>31011</v>
      </c>
      <c r="B5" s="28" t="s">
        <v>163</v>
      </c>
      <c r="C5" s="38">
        <v>11</v>
      </c>
      <c r="D5" s="29">
        <v>8</v>
      </c>
      <c r="E5" s="29">
        <v>7</v>
      </c>
      <c r="F5" s="38">
        <v>15</v>
      </c>
      <c r="G5" s="57">
        <f aca="true" t="shared" si="0" ref="G5:G30">(F5-C5)/C5*100</f>
        <v>36.36363636363637</v>
      </c>
      <c r="H5" s="29">
        <v>929</v>
      </c>
      <c r="I5" s="59">
        <f aca="true" t="shared" si="1" ref="I5:I30">F5/H5*100</f>
        <v>1.6146393972012916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248" ht="13.5">
      <c r="A6" s="27">
        <v>31012</v>
      </c>
      <c r="B6" s="28" t="s">
        <v>164</v>
      </c>
      <c r="C6" s="38">
        <v>2019</v>
      </c>
      <c r="D6" s="29">
        <v>1481</v>
      </c>
      <c r="E6" s="29">
        <v>802</v>
      </c>
      <c r="F6" s="38">
        <v>2283</v>
      </c>
      <c r="G6" s="57">
        <f t="shared" si="0"/>
        <v>13.075780089153048</v>
      </c>
      <c r="H6" s="29">
        <v>27720</v>
      </c>
      <c r="I6" s="59">
        <f t="shared" si="1"/>
        <v>8.235930735930735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48" ht="13.5">
      <c r="A7" s="27">
        <v>31013</v>
      </c>
      <c r="B7" s="28" t="s">
        <v>165</v>
      </c>
      <c r="C7" s="38">
        <v>19</v>
      </c>
      <c r="D7" s="29">
        <v>12</v>
      </c>
      <c r="E7" s="29">
        <v>11</v>
      </c>
      <c r="F7" s="38">
        <v>23</v>
      </c>
      <c r="G7" s="57">
        <f t="shared" si="0"/>
        <v>21.052631578947366</v>
      </c>
      <c r="H7" s="29">
        <v>720</v>
      </c>
      <c r="I7" s="59">
        <f t="shared" si="1"/>
        <v>3.194444444444444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248" ht="13.5">
      <c r="A8" s="27">
        <v>31014</v>
      </c>
      <c r="B8" s="28" t="s">
        <v>166</v>
      </c>
      <c r="C8" s="38">
        <v>35</v>
      </c>
      <c r="D8" s="29">
        <v>18</v>
      </c>
      <c r="E8" s="29">
        <v>13</v>
      </c>
      <c r="F8" s="38">
        <v>31</v>
      </c>
      <c r="G8" s="57">
        <f t="shared" si="0"/>
        <v>-11.428571428571429</v>
      </c>
      <c r="H8" s="29">
        <v>1683</v>
      </c>
      <c r="I8" s="59">
        <f t="shared" si="1"/>
        <v>1.8419489007724301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</row>
    <row r="9" spans="1:248" ht="13.5">
      <c r="A9" s="27">
        <v>31015</v>
      </c>
      <c r="B9" s="28" t="s">
        <v>167</v>
      </c>
      <c r="C9" s="38">
        <v>38</v>
      </c>
      <c r="D9" s="29">
        <v>26</v>
      </c>
      <c r="E9" s="29">
        <v>25</v>
      </c>
      <c r="F9" s="38">
        <v>51</v>
      </c>
      <c r="G9" s="57">
        <f t="shared" si="0"/>
        <v>34.21052631578947</v>
      </c>
      <c r="H9" s="29">
        <v>3667</v>
      </c>
      <c r="I9" s="59">
        <f t="shared" si="1"/>
        <v>1.3907826561221708</v>
      </c>
      <c r="J9" s="3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</row>
    <row r="10" spans="1:248" ht="13.5">
      <c r="A10" s="27">
        <v>31016</v>
      </c>
      <c r="B10" s="28" t="s">
        <v>168</v>
      </c>
      <c r="C10" s="38">
        <v>323</v>
      </c>
      <c r="D10" s="29">
        <v>202</v>
      </c>
      <c r="E10" s="29">
        <v>170</v>
      </c>
      <c r="F10" s="38">
        <v>372</v>
      </c>
      <c r="G10" s="57">
        <f t="shared" si="0"/>
        <v>15.170278637770899</v>
      </c>
      <c r="H10" s="29">
        <v>11743</v>
      </c>
      <c r="I10" s="59">
        <f t="shared" si="1"/>
        <v>3.1678446734224646</v>
      </c>
      <c r="J10" s="2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</row>
    <row r="11" spans="1:248" ht="13.5">
      <c r="A11" s="27">
        <v>31017</v>
      </c>
      <c r="B11" s="28" t="s">
        <v>169</v>
      </c>
      <c r="C11" s="38">
        <v>45</v>
      </c>
      <c r="D11" s="29">
        <v>23</v>
      </c>
      <c r="E11" s="29">
        <v>28</v>
      </c>
      <c r="F11" s="38">
        <v>51</v>
      </c>
      <c r="G11" s="57">
        <f t="shared" si="0"/>
        <v>13.333333333333334</v>
      </c>
      <c r="H11" s="29">
        <v>2187</v>
      </c>
      <c r="I11" s="59">
        <f t="shared" si="1"/>
        <v>2.3319615912208507</v>
      </c>
      <c r="J11" s="33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pans="1:248" ht="13.5">
      <c r="A12" s="27">
        <v>31018</v>
      </c>
      <c r="B12" s="28" t="s">
        <v>170</v>
      </c>
      <c r="C12" s="38">
        <v>134</v>
      </c>
      <c r="D12" s="29">
        <v>71</v>
      </c>
      <c r="E12" s="29">
        <v>76</v>
      </c>
      <c r="F12" s="38">
        <v>147</v>
      </c>
      <c r="G12" s="57">
        <f t="shared" si="0"/>
        <v>9.701492537313433</v>
      </c>
      <c r="H12" s="29">
        <v>6303</v>
      </c>
      <c r="I12" s="59">
        <f t="shared" si="1"/>
        <v>2.3322227510709186</v>
      </c>
      <c r="J12" s="3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pans="1:248" ht="13.5">
      <c r="A13" s="27">
        <v>31019</v>
      </c>
      <c r="B13" s="28" t="s">
        <v>171</v>
      </c>
      <c r="C13" s="38">
        <v>8</v>
      </c>
      <c r="D13" s="29">
        <v>5</v>
      </c>
      <c r="E13" s="29">
        <v>7</v>
      </c>
      <c r="F13" s="38">
        <v>12</v>
      </c>
      <c r="G13" s="57">
        <f t="shared" si="0"/>
        <v>50</v>
      </c>
      <c r="H13" s="29">
        <v>817</v>
      </c>
      <c r="I13" s="59">
        <f t="shared" si="1"/>
        <v>1.4687882496940026</v>
      </c>
      <c r="J13" s="3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</row>
    <row r="14" spans="1:248" ht="13.5">
      <c r="A14" s="27">
        <v>31020</v>
      </c>
      <c r="B14" s="28" t="s">
        <v>172</v>
      </c>
      <c r="C14" s="38">
        <v>20</v>
      </c>
      <c r="D14" s="29">
        <v>10</v>
      </c>
      <c r="E14" s="29">
        <v>10</v>
      </c>
      <c r="F14" s="38">
        <v>20</v>
      </c>
      <c r="G14" s="57">
        <f t="shared" si="0"/>
        <v>0</v>
      </c>
      <c r="H14" s="29">
        <v>1499</v>
      </c>
      <c r="I14" s="59">
        <f t="shared" si="1"/>
        <v>1.33422281521014</v>
      </c>
      <c r="J14" s="3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</row>
    <row r="15" spans="1:248" s="5" customFormat="1" ht="13.5">
      <c r="A15" s="36">
        <v>31021</v>
      </c>
      <c r="B15" s="35" t="s">
        <v>173</v>
      </c>
      <c r="C15" s="38">
        <v>51</v>
      </c>
      <c r="D15" s="29">
        <v>26</v>
      </c>
      <c r="E15" s="29">
        <v>28</v>
      </c>
      <c r="F15" s="38">
        <v>54</v>
      </c>
      <c r="G15" s="57">
        <f t="shared" si="0"/>
        <v>5.88235294117647</v>
      </c>
      <c r="H15" s="29">
        <v>1943</v>
      </c>
      <c r="I15" s="59">
        <f t="shared" si="1"/>
        <v>2.779207411219763</v>
      </c>
      <c r="J15" s="5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</row>
    <row r="16" spans="1:248" ht="13.5">
      <c r="A16" s="27">
        <v>31022</v>
      </c>
      <c r="B16" s="28" t="s">
        <v>234</v>
      </c>
      <c r="C16" s="38">
        <v>27</v>
      </c>
      <c r="D16" s="29">
        <v>22</v>
      </c>
      <c r="E16" s="29">
        <v>9</v>
      </c>
      <c r="F16" s="38">
        <v>31</v>
      </c>
      <c r="G16" s="57">
        <f t="shared" si="0"/>
        <v>14.814814814814813</v>
      </c>
      <c r="H16" s="29">
        <v>1751</v>
      </c>
      <c r="I16" s="59">
        <f t="shared" si="1"/>
        <v>1.770416904625928</v>
      </c>
      <c r="J16" s="3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</row>
    <row r="17" spans="1:248" ht="13.5">
      <c r="A17" s="27">
        <v>31023</v>
      </c>
      <c r="B17" s="28" t="s">
        <v>235</v>
      </c>
      <c r="C17" s="38">
        <v>167</v>
      </c>
      <c r="D17" s="29">
        <v>104</v>
      </c>
      <c r="E17" s="29">
        <v>87</v>
      </c>
      <c r="F17" s="38">
        <v>191</v>
      </c>
      <c r="G17" s="57">
        <f t="shared" si="0"/>
        <v>14.37125748502994</v>
      </c>
      <c r="H17" s="29">
        <v>6832</v>
      </c>
      <c r="I17" s="59">
        <f t="shared" si="1"/>
        <v>2.7956674473067915</v>
      </c>
      <c r="J17" s="3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 ht="13.5">
      <c r="A18" s="27">
        <v>31024</v>
      </c>
      <c r="B18" s="28" t="s">
        <v>236</v>
      </c>
      <c r="C18" s="38">
        <v>52</v>
      </c>
      <c r="D18" s="29">
        <v>35</v>
      </c>
      <c r="E18" s="29">
        <v>23</v>
      </c>
      <c r="F18" s="38">
        <v>58</v>
      </c>
      <c r="G18" s="57">
        <f t="shared" si="0"/>
        <v>11.538461538461538</v>
      </c>
      <c r="H18" s="29">
        <v>2558</v>
      </c>
      <c r="I18" s="59">
        <f t="shared" si="1"/>
        <v>2.2673964034401877</v>
      </c>
      <c r="J18" s="3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 ht="13.5">
      <c r="A19" s="36">
        <v>31025</v>
      </c>
      <c r="B19" s="43" t="s">
        <v>237</v>
      </c>
      <c r="C19" s="38">
        <v>18</v>
      </c>
      <c r="D19" s="29">
        <v>4</v>
      </c>
      <c r="E19" s="29">
        <v>15</v>
      </c>
      <c r="F19" s="38">
        <v>19</v>
      </c>
      <c r="G19" s="57">
        <f t="shared" si="0"/>
        <v>5.555555555555555</v>
      </c>
      <c r="H19" s="29">
        <v>1588</v>
      </c>
      <c r="I19" s="59">
        <f t="shared" si="1"/>
        <v>1.1964735516372795</v>
      </c>
      <c r="J19" s="3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</row>
    <row r="20" spans="1:248" ht="13.5">
      <c r="A20" s="27"/>
      <c r="B20" s="28"/>
      <c r="C20" s="38"/>
      <c r="D20" s="29"/>
      <c r="E20" s="29"/>
      <c r="F20" s="38"/>
      <c r="G20" s="57"/>
      <c r="H20" s="29"/>
      <c r="I20" s="59"/>
      <c r="J20" s="3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</row>
    <row r="21" spans="1:248" ht="13.5">
      <c r="A21" s="13" t="s">
        <v>14</v>
      </c>
      <c r="B21" s="14" t="s">
        <v>12</v>
      </c>
      <c r="C21" s="38">
        <v>11541</v>
      </c>
      <c r="D21" s="29">
        <v>6420</v>
      </c>
      <c r="E21" s="29">
        <v>5986</v>
      </c>
      <c r="F21" s="38">
        <v>12406</v>
      </c>
      <c r="G21" s="57">
        <f t="shared" si="0"/>
        <v>7.4950177627588594</v>
      </c>
      <c r="H21" s="29">
        <v>240332</v>
      </c>
      <c r="I21" s="59">
        <f t="shared" si="1"/>
        <v>5.16202586422116</v>
      </c>
      <c r="J21" s="3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pans="1:248" ht="13.5">
      <c r="A22" s="27">
        <v>32001</v>
      </c>
      <c r="B22" s="39" t="s">
        <v>174</v>
      </c>
      <c r="C22" s="38">
        <v>256</v>
      </c>
      <c r="D22" s="29">
        <v>117</v>
      </c>
      <c r="E22" s="29">
        <v>115</v>
      </c>
      <c r="F22" s="38">
        <v>232</v>
      </c>
      <c r="G22" s="57">
        <f t="shared" si="0"/>
        <v>-9.375</v>
      </c>
      <c r="H22" s="29">
        <v>8764</v>
      </c>
      <c r="I22" s="59">
        <f t="shared" si="1"/>
        <v>2.647193062528526</v>
      </c>
      <c r="J22" s="3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</row>
    <row r="23" spans="1:248" ht="13.5">
      <c r="A23" s="27">
        <v>32002</v>
      </c>
      <c r="B23" s="39" t="s">
        <v>175</v>
      </c>
      <c r="C23" s="38">
        <v>18</v>
      </c>
      <c r="D23" s="29">
        <v>9</v>
      </c>
      <c r="E23" s="29">
        <v>8</v>
      </c>
      <c r="F23" s="38">
        <v>17</v>
      </c>
      <c r="G23" s="57">
        <f t="shared" si="0"/>
        <v>-5.555555555555555</v>
      </c>
      <c r="H23" s="29">
        <v>847</v>
      </c>
      <c r="I23" s="59">
        <f t="shared" si="1"/>
        <v>2.0070838252656436</v>
      </c>
      <c r="J23" s="3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1:248" ht="13.5">
      <c r="A24" s="27">
        <v>32003</v>
      </c>
      <c r="B24" s="39" t="s">
        <v>176</v>
      </c>
      <c r="C24" s="38">
        <v>239</v>
      </c>
      <c r="D24" s="29">
        <v>139</v>
      </c>
      <c r="E24" s="29">
        <v>126</v>
      </c>
      <c r="F24" s="38">
        <v>265</v>
      </c>
      <c r="G24" s="57">
        <f t="shared" si="0"/>
        <v>10.87866108786611</v>
      </c>
      <c r="H24" s="29">
        <v>13258</v>
      </c>
      <c r="I24" s="59">
        <f t="shared" si="1"/>
        <v>1.9987931814753355</v>
      </c>
      <c r="J24" s="3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</row>
    <row r="25" spans="1:248" ht="13.5">
      <c r="A25" s="27">
        <v>32004</v>
      </c>
      <c r="B25" s="40" t="s">
        <v>177</v>
      </c>
      <c r="C25" s="38">
        <v>98</v>
      </c>
      <c r="D25" s="29">
        <v>58</v>
      </c>
      <c r="E25" s="29">
        <v>43</v>
      </c>
      <c r="F25" s="38">
        <v>101</v>
      </c>
      <c r="G25" s="57">
        <f t="shared" si="0"/>
        <v>3.061224489795918</v>
      </c>
      <c r="H25" s="29">
        <v>6038</v>
      </c>
      <c r="I25" s="59">
        <f t="shared" si="1"/>
        <v>1.6727393176548526</v>
      </c>
      <c r="J25" s="3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pans="1:10" s="6" customFormat="1" ht="12.75" customHeight="1">
      <c r="A26" s="27">
        <v>32005</v>
      </c>
      <c r="B26" s="40" t="s">
        <v>178</v>
      </c>
      <c r="C26" s="38">
        <v>35</v>
      </c>
      <c r="D26" s="29">
        <v>14</v>
      </c>
      <c r="E26" s="29">
        <v>25</v>
      </c>
      <c r="F26" s="38">
        <v>39</v>
      </c>
      <c r="G26" s="57">
        <f t="shared" si="0"/>
        <v>11.428571428571429</v>
      </c>
      <c r="H26" s="29">
        <v>2115</v>
      </c>
      <c r="I26" s="59">
        <f t="shared" si="1"/>
        <v>1.8439716312056738</v>
      </c>
      <c r="J26" s="33"/>
    </row>
    <row r="27" spans="1:10" s="6" customFormat="1" ht="12.75" customHeight="1">
      <c r="A27" s="27">
        <v>32006</v>
      </c>
      <c r="B27" s="39" t="s">
        <v>179</v>
      </c>
      <c r="C27" s="38">
        <v>10895</v>
      </c>
      <c r="D27" s="29">
        <v>6083</v>
      </c>
      <c r="E27" s="29">
        <v>5669</v>
      </c>
      <c r="F27" s="38">
        <v>11752</v>
      </c>
      <c r="G27" s="57">
        <f t="shared" si="0"/>
        <v>7.865993575034419</v>
      </c>
      <c r="H27" s="29">
        <v>209310</v>
      </c>
      <c r="I27" s="59">
        <f t="shared" si="1"/>
        <v>5.614638574363385</v>
      </c>
      <c r="J27" s="33"/>
    </row>
    <row r="28" spans="1:10" s="6" customFormat="1" ht="12.75" customHeight="1">
      <c r="A28" s="27"/>
      <c r="B28" s="28"/>
      <c r="C28" s="38"/>
      <c r="D28" s="29"/>
      <c r="E28" s="29"/>
      <c r="F28" s="38"/>
      <c r="G28" s="57"/>
      <c r="H28" s="29"/>
      <c r="I28" s="59"/>
      <c r="J28" s="33"/>
    </row>
    <row r="29" spans="1:10" s="6" customFormat="1" ht="12.75" customHeight="1">
      <c r="A29" s="27"/>
      <c r="B29" s="75" t="s">
        <v>231</v>
      </c>
      <c r="C29" s="38"/>
      <c r="D29" s="29"/>
      <c r="E29" s="29"/>
      <c r="F29" s="38"/>
      <c r="G29" s="57"/>
      <c r="H29" s="29"/>
      <c r="I29" s="59"/>
      <c r="J29" s="33"/>
    </row>
    <row r="30" spans="1:10" s="6" customFormat="1" ht="12.75" customHeight="1">
      <c r="A30" s="27"/>
      <c r="B30" s="75"/>
      <c r="C30" s="38">
        <v>59197</v>
      </c>
      <c r="D30" s="29">
        <v>33966</v>
      </c>
      <c r="E30" s="29">
        <v>31375</v>
      </c>
      <c r="F30" s="38">
        <v>65341</v>
      </c>
      <c r="G30" s="57">
        <f t="shared" si="0"/>
        <v>10.378904336368397</v>
      </c>
      <c r="H30" s="29">
        <v>1210903</v>
      </c>
      <c r="I30" s="59">
        <f t="shared" si="1"/>
        <v>5.396055670850597</v>
      </c>
      <c r="J30" s="33"/>
    </row>
    <row r="31" spans="1:10" s="56" customFormat="1" ht="12.75" customHeight="1" thickBot="1">
      <c r="A31" s="36"/>
      <c r="B31" s="75"/>
      <c r="C31" s="44"/>
      <c r="D31" s="44"/>
      <c r="E31" s="44"/>
      <c r="F31" s="44"/>
      <c r="G31" s="44"/>
      <c r="H31" s="44"/>
      <c r="I31" s="44"/>
      <c r="J31" s="55"/>
    </row>
    <row r="32" spans="1:248" s="5" customFormat="1" ht="23.25" customHeight="1">
      <c r="A32" s="78" t="s">
        <v>0</v>
      </c>
      <c r="B32" s="78"/>
      <c r="C32" s="78"/>
      <c r="D32" s="78"/>
      <c r="E32" s="78"/>
      <c r="F32" s="78"/>
      <c r="G32" s="78"/>
      <c r="H32" s="78"/>
      <c r="I32" s="78"/>
      <c r="J32" s="1"/>
      <c r="K32" s="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</row>
    <row r="33" spans="1:11" s="8" customFormat="1" ht="33.75" customHeight="1">
      <c r="A33" s="27"/>
      <c r="B33" s="28"/>
      <c r="C33" s="29"/>
      <c r="D33" s="29"/>
      <c r="E33" s="29"/>
      <c r="F33" s="29"/>
      <c r="G33" s="30"/>
      <c r="H33" s="31"/>
      <c r="I33" s="32"/>
      <c r="J33" s="1"/>
      <c r="K33" s="1"/>
    </row>
    <row r="34" spans="1:9" ht="13.5">
      <c r="A34" s="27"/>
      <c r="B34" s="28"/>
      <c r="C34" s="29"/>
      <c r="D34" s="29"/>
      <c r="E34" s="29"/>
      <c r="F34" s="29"/>
      <c r="G34" s="30"/>
      <c r="H34" s="31"/>
      <c r="I34" s="32"/>
    </row>
    <row r="35" spans="1:9" ht="13.5">
      <c r="A35" s="27"/>
      <c r="B35" s="28"/>
      <c r="C35" s="29"/>
      <c r="D35" s="29"/>
      <c r="E35" s="29"/>
      <c r="F35" s="29"/>
      <c r="G35" s="30"/>
      <c r="H35" s="31"/>
      <c r="I35" s="32"/>
    </row>
    <row r="36" spans="1:10" ht="13.5">
      <c r="A36"/>
      <c r="B36"/>
      <c r="C36"/>
      <c r="D36"/>
      <c r="E36"/>
      <c r="F36"/>
      <c r="G36"/>
      <c r="H36"/>
      <c r="I36"/>
      <c r="J36"/>
    </row>
    <row r="37" spans="1:10" ht="13.5">
      <c r="A37"/>
      <c r="B37"/>
      <c r="C37"/>
      <c r="D37"/>
      <c r="E37"/>
      <c r="F37"/>
      <c r="G37"/>
      <c r="H37"/>
      <c r="I37"/>
      <c r="J37"/>
    </row>
    <row r="38" spans="1:9" ht="13.5">
      <c r="A38" s="13"/>
      <c r="B38" s="14"/>
      <c r="C38" s="15"/>
      <c r="D38" s="23"/>
      <c r="E38" s="23"/>
      <c r="F38" s="15"/>
      <c r="G38" s="16"/>
      <c r="H38" s="34"/>
      <c r="I38" s="19"/>
    </row>
    <row r="39" spans="1:9" ht="13.5">
      <c r="A39" s="27"/>
      <c r="B39" s="39"/>
      <c r="C39" s="17"/>
      <c r="D39" s="24"/>
      <c r="E39" s="24"/>
      <c r="F39" s="17"/>
      <c r="G39" s="18"/>
      <c r="H39" s="34"/>
      <c r="I39" s="19"/>
    </row>
    <row r="40" spans="1:9" ht="13.5">
      <c r="A40" s="27"/>
      <c r="B40" s="39"/>
      <c r="C40" s="17"/>
      <c r="D40" s="24"/>
      <c r="E40" s="24"/>
      <c r="F40" s="17"/>
      <c r="G40" s="18"/>
      <c r="H40" s="34"/>
      <c r="I40" s="19"/>
    </row>
    <row r="41" spans="1:9" ht="13.5">
      <c r="A41" s="27"/>
      <c r="B41" s="39"/>
      <c r="C41" s="17"/>
      <c r="D41" s="24"/>
      <c r="E41" s="24"/>
      <c r="F41" s="17"/>
      <c r="G41" s="18"/>
      <c r="H41" s="34"/>
      <c r="I41" s="19"/>
    </row>
    <row r="42" spans="1:9" ht="13.5">
      <c r="A42" s="27"/>
      <c r="B42" s="40"/>
      <c r="C42" s="21"/>
      <c r="D42" s="25"/>
      <c r="E42" s="25"/>
      <c r="F42" s="21"/>
      <c r="G42" s="22"/>
      <c r="H42" s="34"/>
      <c r="I42" s="22"/>
    </row>
    <row r="43" spans="1:9" ht="13.5">
      <c r="A43" s="27"/>
      <c r="B43" s="40"/>
      <c r="C43" s="21"/>
      <c r="D43" s="25"/>
      <c r="E43" s="25"/>
      <c r="F43" s="21"/>
      <c r="G43" s="22"/>
      <c r="H43" s="34"/>
      <c r="I43" s="22"/>
    </row>
    <row r="44" spans="1:9" ht="13.5">
      <c r="A44" s="27"/>
      <c r="B44" s="39"/>
      <c r="C44" s="17"/>
      <c r="D44" s="24"/>
      <c r="E44" s="24"/>
      <c r="F44" s="17"/>
      <c r="G44" s="18"/>
      <c r="H44" s="34"/>
      <c r="I44" s="19"/>
    </row>
    <row r="45" spans="2:9" ht="13.5">
      <c r="B45" s="9"/>
      <c r="C45" s="9"/>
      <c r="D45" s="9"/>
      <c r="E45" s="9"/>
      <c r="F45" s="9"/>
      <c r="G45" s="10"/>
      <c r="H45" s="9"/>
      <c r="I45" s="10"/>
    </row>
    <row r="46" spans="2:9" ht="13.5">
      <c r="B46" s="9"/>
      <c r="C46" s="9"/>
      <c r="D46" s="9"/>
      <c r="E46" s="9"/>
      <c r="F46" s="9"/>
      <c r="G46" s="10"/>
      <c r="H46" s="9"/>
      <c r="I46" s="10"/>
    </row>
    <row r="47" spans="2:9" ht="13.5">
      <c r="B47" s="9"/>
      <c r="C47" s="9"/>
      <c r="D47" s="9"/>
      <c r="E47" s="9"/>
      <c r="F47" s="9"/>
      <c r="G47" s="10"/>
      <c r="H47" s="9"/>
      <c r="I47" s="10"/>
    </row>
    <row r="48" spans="2:9" ht="13.5">
      <c r="B48" s="9"/>
      <c r="C48" s="9"/>
      <c r="D48" s="9"/>
      <c r="E48" s="9"/>
      <c r="F48" s="9"/>
      <c r="G48" s="10"/>
      <c r="H48" s="9"/>
      <c r="I48" s="10"/>
    </row>
    <row r="49" spans="2:9" ht="13.5">
      <c r="B49" s="9"/>
      <c r="C49" s="9"/>
      <c r="D49" s="9"/>
      <c r="E49" s="9"/>
      <c r="F49" s="9"/>
      <c r="G49" s="10"/>
      <c r="H49" s="9"/>
      <c r="I49" s="10"/>
    </row>
    <row r="50" spans="2:9" ht="12.75" customHeight="1">
      <c r="B50" s="9"/>
      <c r="C50" s="9"/>
      <c r="D50" s="9"/>
      <c r="E50" s="9"/>
      <c r="F50" s="9"/>
      <c r="G50" s="10"/>
      <c r="H50" s="9"/>
      <c r="I50" s="10"/>
    </row>
    <row r="51" spans="2:9" ht="13.5">
      <c r="B51" s="9"/>
      <c r="C51" s="9"/>
      <c r="D51" s="9"/>
      <c r="E51" s="9"/>
      <c r="F51" s="9"/>
      <c r="G51" s="10"/>
      <c r="H51" s="9"/>
      <c r="I51" s="10"/>
    </row>
    <row r="52" spans="2:9" ht="12" customHeight="1">
      <c r="B52" s="9"/>
      <c r="C52" s="9"/>
      <c r="D52" s="9"/>
      <c r="E52" s="9"/>
      <c r="F52" s="9"/>
      <c r="G52" s="10"/>
      <c r="H52" s="9"/>
      <c r="I52" s="10"/>
    </row>
    <row r="53" spans="1:11" s="6" customFormat="1" ht="33.75" customHeight="1">
      <c r="A53" s="1"/>
      <c r="B53" s="9"/>
      <c r="C53" s="9"/>
      <c r="D53" s="9"/>
      <c r="E53" s="9"/>
      <c r="F53" s="9"/>
      <c r="G53" s="10"/>
      <c r="H53" s="9"/>
      <c r="I53" s="10"/>
      <c r="J53" s="1"/>
      <c r="K53" s="1"/>
    </row>
    <row r="54" spans="2:9" ht="12.75" customHeight="1">
      <c r="B54" s="9"/>
      <c r="C54" s="9"/>
      <c r="D54" s="9"/>
      <c r="E54" s="9"/>
      <c r="F54" s="9"/>
      <c r="G54" s="10"/>
      <c r="H54" s="9"/>
      <c r="I54" s="10"/>
    </row>
    <row r="55" spans="2:9" ht="12.75" customHeight="1">
      <c r="B55" s="9"/>
      <c r="C55" s="9"/>
      <c r="D55" s="9"/>
      <c r="E55" s="9"/>
      <c r="F55" s="9"/>
      <c r="G55" s="10"/>
      <c r="H55" s="9"/>
      <c r="I55" s="10"/>
    </row>
    <row r="56" spans="2:9" ht="12.75" customHeight="1">
      <c r="B56" s="9"/>
      <c r="C56" s="9"/>
      <c r="D56" s="9"/>
      <c r="E56" s="9"/>
      <c r="F56" s="9"/>
      <c r="G56" s="10"/>
      <c r="H56" s="9"/>
      <c r="I56" s="10"/>
    </row>
    <row r="57" spans="1:11" s="3" customFormat="1" ht="11.25" customHeight="1">
      <c r="A57" s="1"/>
      <c r="B57" s="9"/>
      <c r="C57" s="9"/>
      <c r="D57" s="9"/>
      <c r="E57" s="9"/>
      <c r="F57" s="9"/>
      <c r="G57" s="10"/>
      <c r="H57" s="9"/>
      <c r="I57" s="10"/>
      <c r="J57" s="1"/>
      <c r="K57" s="1"/>
    </row>
    <row r="58" spans="1:11" s="8" customFormat="1" ht="12.75" customHeight="1">
      <c r="A58" s="1"/>
      <c r="B58" s="9"/>
      <c r="C58" s="9"/>
      <c r="D58" s="9"/>
      <c r="E58" s="9"/>
      <c r="F58" s="9"/>
      <c r="G58" s="10"/>
      <c r="H58" s="9"/>
      <c r="I58" s="10"/>
      <c r="J58" s="1"/>
      <c r="K58" s="1"/>
    </row>
    <row r="59" spans="1:11" s="3" customFormat="1" ht="17.25" customHeight="1">
      <c r="A59" s="1"/>
      <c r="B59" s="9"/>
      <c r="C59" s="9"/>
      <c r="D59" s="9"/>
      <c r="E59" s="9"/>
      <c r="F59" s="9"/>
      <c r="G59" s="10"/>
      <c r="H59" s="9"/>
      <c r="I59" s="10"/>
      <c r="J59" s="1"/>
      <c r="K59" s="1"/>
    </row>
    <row r="60" spans="1:248" s="5" customFormat="1" ht="33.75" customHeight="1">
      <c r="A60" s="1"/>
      <c r="B60" s="9"/>
      <c r="C60" s="9"/>
      <c r="D60" s="9"/>
      <c r="E60" s="9"/>
      <c r="F60" s="9"/>
      <c r="G60" s="10"/>
      <c r="H60" s="9"/>
      <c r="I60" s="10"/>
      <c r="J60" s="1"/>
      <c r="K60" s="1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</row>
    <row r="61" spans="1:248" s="5" customFormat="1" ht="23.25" customHeight="1">
      <c r="A61" s="1"/>
      <c r="B61" s="9"/>
      <c r="C61" s="9"/>
      <c r="D61" s="9"/>
      <c r="E61" s="9"/>
      <c r="F61" s="9"/>
      <c r="G61" s="10"/>
      <c r="H61" s="9"/>
      <c r="I61" s="10"/>
      <c r="J61" s="1"/>
      <c r="K61" s="1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</row>
    <row r="62" spans="1:248" s="5" customFormat="1" ht="23.25" customHeight="1">
      <c r="A62" s="1"/>
      <c r="B62" s="9"/>
      <c r="C62" s="9"/>
      <c r="D62" s="9"/>
      <c r="E62" s="9"/>
      <c r="F62" s="9"/>
      <c r="G62" s="10"/>
      <c r="H62" s="9"/>
      <c r="I62" s="10"/>
      <c r="J62" s="1"/>
      <c r="K62" s="1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</row>
    <row r="63" spans="1:11" s="8" customFormat="1" ht="33.75" customHeight="1">
      <c r="A63" s="1"/>
      <c r="B63" s="9"/>
      <c r="C63" s="9"/>
      <c r="D63" s="9"/>
      <c r="E63" s="9"/>
      <c r="F63" s="9"/>
      <c r="G63" s="10"/>
      <c r="H63" s="9"/>
      <c r="I63" s="10"/>
      <c r="J63" s="1"/>
      <c r="K63" s="1"/>
    </row>
    <row r="64" spans="2:9" ht="13.5">
      <c r="B64" s="9"/>
      <c r="C64" s="9"/>
      <c r="D64" s="9"/>
      <c r="E64" s="9"/>
      <c r="F64" s="9"/>
      <c r="G64" s="10"/>
      <c r="H64" s="9"/>
      <c r="I64" s="10"/>
    </row>
    <row r="65" spans="2:9" ht="13.5">
      <c r="B65" s="9"/>
      <c r="C65" s="9"/>
      <c r="D65" s="9"/>
      <c r="E65" s="9"/>
      <c r="F65" s="9"/>
      <c r="G65" s="10"/>
      <c r="H65" s="9"/>
      <c r="I65" s="10"/>
    </row>
    <row r="66" spans="2:9" ht="13.5">
      <c r="B66" s="9"/>
      <c r="C66" s="9"/>
      <c r="D66" s="9"/>
      <c r="E66" s="9"/>
      <c r="F66" s="9"/>
      <c r="G66" s="10"/>
      <c r="H66" s="9"/>
      <c r="I66" s="10"/>
    </row>
    <row r="67" spans="2:9" ht="13.5">
      <c r="B67" s="9"/>
      <c r="C67" s="9"/>
      <c r="D67" s="9"/>
      <c r="E67" s="9"/>
      <c r="F67" s="9"/>
      <c r="G67" s="10"/>
      <c r="H67" s="9"/>
      <c r="I67" s="10"/>
    </row>
    <row r="68" spans="2:9" ht="13.5">
      <c r="B68" s="9"/>
      <c r="C68" s="9"/>
      <c r="D68" s="9"/>
      <c r="E68" s="9"/>
      <c r="F68" s="9"/>
      <c r="G68" s="10"/>
      <c r="H68" s="9"/>
      <c r="I68" s="10"/>
    </row>
    <row r="69" spans="2:9" ht="13.5">
      <c r="B69" s="9"/>
      <c r="C69" s="9"/>
      <c r="D69" s="9"/>
      <c r="E69" s="9"/>
      <c r="F69" s="9"/>
      <c r="G69" s="10"/>
      <c r="H69" s="9"/>
      <c r="I69" s="10"/>
    </row>
    <row r="70" spans="2:9" ht="13.5">
      <c r="B70" s="9"/>
      <c r="C70" s="9"/>
      <c r="D70" s="9"/>
      <c r="E70" s="9"/>
      <c r="F70" s="9"/>
      <c r="G70" s="10"/>
      <c r="H70" s="9"/>
      <c r="I70" s="10"/>
    </row>
    <row r="71" spans="2:9" ht="13.5">
      <c r="B71" s="9"/>
      <c r="C71" s="9"/>
      <c r="D71" s="9"/>
      <c r="E71" s="9"/>
      <c r="F71" s="9"/>
      <c r="G71" s="10"/>
      <c r="H71" s="9"/>
      <c r="I71" s="10"/>
    </row>
    <row r="72" spans="2:9" ht="13.5">
      <c r="B72" s="9"/>
      <c r="C72" s="9"/>
      <c r="D72" s="9"/>
      <c r="E72" s="9"/>
      <c r="F72" s="9"/>
      <c r="G72" s="10"/>
      <c r="H72" s="9"/>
      <c r="I72" s="10"/>
    </row>
    <row r="73" spans="2:9" ht="13.5">
      <c r="B73" s="9"/>
      <c r="C73" s="9"/>
      <c r="D73" s="9"/>
      <c r="E73" s="9"/>
      <c r="F73" s="9"/>
      <c r="G73" s="10"/>
      <c r="H73" s="9"/>
      <c r="I73" s="10"/>
    </row>
    <row r="74" spans="2:9" ht="13.5">
      <c r="B74" s="9"/>
      <c r="C74" s="9"/>
      <c r="D74" s="9"/>
      <c r="E74" s="9"/>
      <c r="F74" s="9"/>
      <c r="G74" s="10"/>
      <c r="H74" s="9"/>
      <c r="I74" s="10"/>
    </row>
    <row r="75" spans="2:9" ht="13.5">
      <c r="B75" s="9"/>
      <c r="C75" s="9"/>
      <c r="D75" s="9"/>
      <c r="E75" s="9"/>
      <c r="F75" s="9"/>
      <c r="G75" s="10"/>
      <c r="H75" s="9"/>
      <c r="I75" s="10"/>
    </row>
    <row r="76" spans="2:9" ht="13.5">
      <c r="B76" s="9"/>
      <c r="C76" s="9"/>
      <c r="D76" s="9"/>
      <c r="E76" s="9"/>
      <c r="F76" s="9"/>
      <c r="G76" s="10"/>
      <c r="H76" s="9"/>
      <c r="I76" s="10"/>
    </row>
    <row r="77" spans="2:9" ht="13.5">
      <c r="B77" s="9"/>
      <c r="C77" s="9"/>
      <c r="D77" s="9"/>
      <c r="E77" s="9"/>
      <c r="F77" s="9"/>
      <c r="G77" s="10"/>
      <c r="H77" s="9"/>
      <c r="I77" s="10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2.75" customHeight="1">
      <c r="B81" s="9"/>
      <c r="C81" s="9"/>
      <c r="D81" s="9"/>
      <c r="E81" s="9"/>
      <c r="F81" s="9"/>
      <c r="G81" s="10"/>
      <c r="H81" s="9"/>
      <c r="I81" s="10"/>
    </row>
    <row r="82" spans="2:9" ht="12.75" customHeight="1">
      <c r="B82" s="9"/>
      <c r="C82" s="9"/>
      <c r="D82" s="9"/>
      <c r="E82" s="9"/>
      <c r="F82" s="9"/>
      <c r="G82" s="10"/>
      <c r="H82" s="9"/>
      <c r="I82" s="10"/>
    </row>
    <row r="83" spans="1:11" s="6" customFormat="1" ht="33.75" customHeight="1">
      <c r="A83" s="1"/>
      <c r="B83" s="9"/>
      <c r="C83" s="9"/>
      <c r="D83" s="9"/>
      <c r="E83" s="9"/>
      <c r="F83" s="9"/>
      <c r="G83" s="10"/>
      <c r="H83" s="9"/>
      <c r="I83" s="10"/>
      <c r="J83" s="1"/>
      <c r="K83" s="1"/>
    </row>
    <row r="84" spans="2:9" ht="12.75" customHeight="1">
      <c r="B84" s="9"/>
      <c r="C84" s="9"/>
      <c r="D84" s="9"/>
      <c r="E84" s="9"/>
      <c r="F84" s="9"/>
      <c r="G84" s="10"/>
      <c r="H84" s="9"/>
      <c r="I84" s="10"/>
    </row>
    <row r="85" spans="2:9" ht="12.75" customHeight="1">
      <c r="B85" s="9"/>
      <c r="C85" s="9"/>
      <c r="D85" s="9"/>
      <c r="E85" s="9"/>
      <c r="F85" s="9"/>
      <c r="G85" s="10"/>
      <c r="H85" s="9"/>
      <c r="I85" s="10"/>
    </row>
    <row r="86" spans="2:9" ht="12.75" customHeight="1">
      <c r="B86" s="9"/>
      <c r="C86" s="9"/>
      <c r="D86" s="9"/>
      <c r="E86" s="9"/>
      <c r="F86" s="9"/>
      <c r="G86" s="10"/>
      <c r="H86" s="9"/>
      <c r="I86" s="10"/>
    </row>
    <row r="87" spans="1:11" s="3" customFormat="1" ht="12" customHeight="1">
      <c r="A87" s="1"/>
      <c r="B87" s="9"/>
      <c r="C87" s="9"/>
      <c r="D87" s="9"/>
      <c r="E87" s="9"/>
      <c r="F87" s="9"/>
      <c r="G87" s="10"/>
      <c r="H87" s="9"/>
      <c r="I87" s="10"/>
      <c r="J87" s="1"/>
      <c r="K87" s="1"/>
    </row>
    <row r="88" spans="1:11" s="8" customFormat="1" ht="12.75" customHeight="1">
      <c r="A88" s="1"/>
      <c r="B88" s="9"/>
      <c r="C88" s="9"/>
      <c r="D88" s="9"/>
      <c r="E88" s="9"/>
      <c r="F88" s="9"/>
      <c r="G88" s="10"/>
      <c r="H88" s="9"/>
      <c r="I88" s="10"/>
      <c r="J88" s="1"/>
      <c r="K88" s="1"/>
    </row>
    <row r="89" spans="1:11" s="3" customFormat="1" ht="17.25" customHeight="1">
      <c r="A89" s="1"/>
      <c r="B89" s="9"/>
      <c r="C89" s="9"/>
      <c r="D89" s="9"/>
      <c r="E89" s="9"/>
      <c r="F89" s="9"/>
      <c r="G89" s="10"/>
      <c r="H89" s="9"/>
      <c r="I89" s="10"/>
      <c r="J89" s="1"/>
      <c r="K89" s="1"/>
    </row>
    <row r="90" spans="1:248" s="5" customFormat="1" ht="33.75" customHeight="1">
      <c r="A90" s="1"/>
      <c r="B90" s="9"/>
      <c r="C90" s="9"/>
      <c r="D90" s="9"/>
      <c r="E90" s="9"/>
      <c r="F90" s="9"/>
      <c r="G90" s="10"/>
      <c r="H90" s="9"/>
      <c r="I90" s="10"/>
      <c r="J90" s="1"/>
      <c r="K90" s="1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</row>
    <row r="91" spans="1:248" s="5" customFormat="1" ht="23.25" customHeight="1">
      <c r="A91" s="1"/>
      <c r="B91" s="9"/>
      <c r="C91" s="9"/>
      <c r="D91" s="9"/>
      <c r="E91" s="9"/>
      <c r="F91" s="9"/>
      <c r="G91" s="10"/>
      <c r="H91" s="9"/>
      <c r="I91" s="10"/>
      <c r="J91" s="1"/>
      <c r="K91" s="1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</row>
    <row r="92" spans="1:248" s="5" customFormat="1" ht="23.25" customHeight="1">
      <c r="A92" s="1"/>
      <c r="B92" s="9"/>
      <c r="C92" s="9"/>
      <c r="D92" s="9"/>
      <c r="E92" s="9"/>
      <c r="F92" s="9"/>
      <c r="G92" s="10"/>
      <c r="H92" s="9"/>
      <c r="I92" s="10"/>
      <c r="J92" s="1"/>
      <c r="K92" s="1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</row>
    <row r="93" spans="1:11" s="8" customFormat="1" ht="33.75" customHeight="1">
      <c r="A93" s="1"/>
      <c r="B93" s="9"/>
      <c r="C93" s="9"/>
      <c r="D93" s="9"/>
      <c r="E93" s="9"/>
      <c r="F93" s="9"/>
      <c r="G93" s="10"/>
      <c r="H93" s="9"/>
      <c r="I93" s="10"/>
      <c r="J93" s="1"/>
      <c r="K93" s="1"/>
    </row>
    <row r="94" spans="2:9" ht="13.5">
      <c r="B94" s="9"/>
      <c r="C94" s="9"/>
      <c r="D94" s="9"/>
      <c r="E94" s="9"/>
      <c r="F94" s="9"/>
      <c r="G94" s="10"/>
      <c r="H94" s="9"/>
      <c r="I94" s="10"/>
    </row>
    <row r="95" spans="2:9" ht="13.5">
      <c r="B95" s="9"/>
      <c r="C95" s="9"/>
      <c r="D95" s="9"/>
      <c r="E95" s="9"/>
      <c r="F95" s="9"/>
      <c r="G95" s="10"/>
      <c r="H95" s="9"/>
      <c r="I95" s="10"/>
    </row>
    <row r="96" spans="2:9" ht="13.5">
      <c r="B96" s="9"/>
      <c r="C96" s="9"/>
      <c r="D96" s="9"/>
      <c r="E96" s="9"/>
      <c r="F96" s="9"/>
      <c r="G96" s="10"/>
      <c r="H96" s="9"/>
      <c r="I96" s="10"/>
    </row>
    <row r="97" spans="2:9" ht="13.5">
      <c r="B97" s="9"/>
      <c r="C97" s="9"/>
      <c r="D97" s="9"/>
      <c r="E97" s="9"/>
      <c r="F97" s="9"/>
      <c r="G97" s="10"/>
      <c r="H97" s="9"/>
      <c r="I97" s="10"/>
    </row>
    <row r="98" spans="2:9" ht="13.5">
      <c r="B98" s="9"/>
      <c r="C98" s="9"/>
      <c r="D98" s="9"/>
      <c r="E98" s="9"/>
      <c r="F98" s="9"/>
      <c r="G98" s="10"/>
      <c r="H98" s="9"/>
      <c r="I98" s="10"/>
    </row>
    <row r="99" spans="2:9" ht="13.5">
      <c r="B99" s="9"/>
      <c r="C99" s="9"/>
      <c r="D99" s="9"/>
      <c r="E99" s="9"/>
      <c r="F99" s="9"/>
      <c r="G99" s="10"/>
      <c r="H99" s="9"/>
      <c r="I99" s="10"/>
    </row>
    <row r="100" spans="2:9" ht="13.5">
      <c r="B100" s="9"/>
      <c r="C100" s="9"/>
      <c r="D100" s="9"/>
      <c r="E100" s="9"/>
      <c r="F100" s="9"/>
      <c r="G100" s="10"/>
      <c r="H100" s="9"/>
      <c r="I100" s="10"/>
    </row>
    <row r="101" spans="2:9" ht="13.5">
      <c r="B101" s="9"/>
      <c r="C101" s="9"/>
      <c r="D101" s="9"/>
      <c r="E101" s="9"/>
      <c r="F101" s="9"/>
      <c r="G101" s="10"/>
      <c r="H101" s="9"/>
      <c r="I101" s="10"/>
    </row>
    <row r="102" spans="2:9" ht="13.5">
      <c r="B102" s="9"/>
      <c r="C102" s="9"/>
      <c r="D102" s="9"/>
      <c r="E102" s="9"/>
      <c r="F102" s="9"/>
      <c r="G102" s="10"/>
      <c r="H102" s="9"/>
      <c r="I102" s="10"/>
    </row>
    <row r="103" spans="2:9" ht="13.5">
      <c r="B103" s="9"/>
      <c r="C103" s="9"/>
      <c r="D103" s="9"/>
      <c r="E103" s="9"/>
      <c r="F103" s="9"/>
      <c r="G103" s="10"/>
      <c r="H103" s="9"/>
      <c r="I103" s="10"/>
    </row>
    <row r="104" spans="2:9" ht="13.5">
      <c r="B104" s="9"/>
      <c r="C104" s="9"/>
      <c r="D104" s="9"/>
      <c r="E104" s="9"/>
      <c r="F104" s="9"/>
      <c r="G104" s="10"/>
      <c r="H104" s="9"/>
      <c r="I104" s="10"/>
    </row>
    <row r="105" spans="2:9" ht="13.5">
      <c r="B105" s="9"/>
      <c r="C105" s="9"/>
      <c r="D105" s="9"/>
      <c r="E105" s="9"/>
      <c r="F105" s="9"/>
      <c r="G105" s="10"/>
      <c r="H105" s="9"/>
      <c r="I105" s="10"/>
    </row>
    <row r="106" spans="2:9" ht="13.5">
      <c r="B106" s="9"/>
      <c r="C106" s="9"/>
      <c r="D106" s="9"/>
      <c r="E106" s="9"/>
      <c r="F106" s="9"/>
      <c r="G106" s="10"/>
      <c r="H106" s="9"/>
      <c r="I106" s="10"/>
    </row>
    <row r="107" spans="2:9" ht="13.5">
      <c r="B107" s="9"/>
      <c r="C107" s="9"/>
      <c r="D107" s="9"/>
      <c r="E107" s="9"/>
      <c r="F107" s="9"/>
      <c r="G107" s="10"/>
      <c r="H107" s="9"/>
      <c r="I107" s="10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2.75" customHeight="1">
      <c r="B111" s="9"/>
      <c r="C111" s="9"/>
      <c r="D111" s="9"/>
      <c r="E111" s="9"/>
      <c r="F111" s="9"/>
      <c r="G111" s="10"/>
      <c r="H111" s="9"/>
      <c r="I111" s="10"/>
    </row>
    <row r="112" spans="2:9" ht="12.75" customHeight="1">
      <c r="B112" s="9"/>
      <c r="C112" s="9"/>
      <c r="D112" s="9"/>
      <c r="E112" s="9"/>
      <c r="F112" s="9"/>
      <c r="G112" s="10"/>
      <c r="H112" s="9"/>
      <c r="I112" s="10"/>
    </row>
    <row r="113" spans="1:11" s="6" customFormat="1" ht="33.75" customHeight="1">
      <c r="A113" s="1"/>
      <c r="B113" s="9"/>
      <c r="C113" s="9"/>
      <c r="D113" s="9"/>
      <c r="E113" s="9"/>
      <c r="F113" s="9"/>
      <c r="G113" s="10"/>
      <c r="H113" s="9"/>
      <c r="I113" s="10"/>
      <c r="J113" s="1"/>
      <c r="K113" s="1"/>
    </row>
    <row r="114" spans="2:9" ht="12.75" customHeight="1">
      <c r="B114" s="9"/>
      <c r="C114" s="9"/>
      <c r="D114" s="9"/>
      <c r="E114" s="9"/>
      <c r="F114" s="9"/>
      <c r="G114" s="10"/>
      <c r="H114" s="9"/>
      <c r="I114" s="10"/>
    </row>
    <row r="115" spans="2:9" ht="12.75" customHeight="1">
      <c r="B115" s="9"/>
      <c r="C115" s="9"/>
      <c r="D115" s="9"/>
      <c r="E115" s="9"/>
      <c r="F115" s="9"/>
      <c r="G115" s="10"/>
      <c r="H115" s="9"/>
      <c r="I115" s="10"/>
    </row>
    <row r="116" spans="2:9" ht="12.75" customHeight="1">
      <c r="B116" s="9"/>
      <c r="C116" s="9"/>
      <c r="D116" s="9"/>
      <c r="E116" s="9"/>
      <c r="F116" s="9"/>
      <c r="G116" s="10"/>
      <c r="H116" s="9"/>
      <c r="I116" s="10"/>
    </row>
    <row r="117" spans="1:11" s="3" customFormat="1" ht="13.5" customHeight="1">
      <c r="A117" s="1"/>
      <c r="B117" s="9"/>
      <c r="C117" s="9"/>
      <c r="D117" s="9"/>
      <c r="E117" s="9"/>
      <c r="F117" s="9"/>
      <c r="G117" s="10"/>
      <c r="H117" s="9"/>
      <c r="I117" s="10"/>
      <c r="J117" s="1"/>
      <c r="K117" s="1"/>
    </row>
    <row r="118" spans="1:11" s="8" customFormat="1" ht="12.75" customHeight="1">
      <c r="A118" s="1"/>
      <c r="B118" s="9"/>
      <c r="C118" s="9"/>
      <c r="D118" s="9"/>
      <c r="E118" s="9"/>
      <c r="F118" s="9"/>
      <c r="G118" s="10"/>
      <c r="H118" s="9"/>
      <c r="I118" s="10"/>
      <c r="J118" s="1"/>
      <c r="K118" s="1"/>
    </row>
    <row r="119" spans="1:11" s="3" customFormat="1" ht="17.25" customHeight="1">
      <c r="A119" s="1"/>
      <c r="B119" s="9"/>
      <c r="C119" s="9"/>
      <c r="D119" s="9"/>
      <c r="E119" s="9"/>
      <c r="F119" s="9"/>
      <c r="G119" s="10"/>
      <c r="H119" s="9"/>
      <c r="I119" s="10"/>
      <c r="J119" s="1"/>
      <c r="K119" s="1"/>
    </row>
    <row r="120" spans="1:248" s="5" customFormat="1" ht="33.75" customHeight="1">
      <c r="A120" s="1"/>
      <c r="B120" s="9"/>
      <c r="C120" s="9"/>
      <c r="D120" s="9"/>
      <c r="E120" s="9"/>
      <c r="F120" s="9"/>
      <c r="G120" s="10"/>
      <c r="H120" s="9"/>
      <c r="I120" s="10"/>
      <c r="J120" s="1"/>
      <c r="K120" s="1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</row>
    <row r="121" spans="1:248" s="5" customFormat="1" ht="23.25" customHeight="1">
      <c r="A121" s="1"/>
      <c r="B121" s="9"/>
      <c r="C121" s="9"/>
      <c r="D121" s="9"/>
      <c r="E121" s="9"/>
      <c r="F121" s="9"/>
      <c r="G121" s="10"/>
      <c r="H121" s="9"/>
      <c r="I121" s="10"/>
      <c r="J121" s="1"/>
      <c r="K121" s="1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</row>
    <row r="122" spans="1:248" s="5" customFormat="1" ht="23.25" customHeight="1">
      <c r="A122" s="1"/>
      <c r="B122" s="9"/>
      <c r="C122" s="9"/>
      <c r="D122" s="9"/>
      <c r="E122" s="9"/>
      <c r="F122" s="9"/>
      <c r="G122" s="10"/>
      <c r="H122" s="9"/>
      <c r="I122" s="10"/>
      <c r="J122" s="1"/>
      <c r="K122" s="1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</row>
    <row r="123" spans="1:11" s="8" customFormat="1" ht="33.75" customHeight="1">
      <c r="A123" s="1"/>
      <c r="B123" s="9"/>
      <c r="C123" s="9"/>
      <c r="D123" s="9"/>
      <c r="E123" s="9"/>
      <c r="F123" s="9"/>
      <c r="G123" s="10"/>
      <c r="H123" s="9"/>
      <c r="I123" s="10"/>
      <c r="J123" s="1"/>
      <c r="K123" s="1"/>
    </row>
    <row r="124" spans="2:9" ht="12.75" customHeight="1">
      <c r="B124" s="9"/>
      <c r="C124" s="9"/>
      <c r="D124" s="9"/>
      <c r="E124" s="9"/>
      <c r="F124" s="9"/>
      <c r="G124" s="10"/>
      <c r="H124" s="9"/>
      <c r="I124" s="10"/>
    </row>
    <row r="125" spans="2:9" ht="12.75" customHeight="1">
      <c r="B125" s="9"/>
      <c r="C125" s="9"/>
      <c r="D125" s="9"/>
      <c r="E125" s="9"/>
      <c r="F125" s="9"/>
      <c r="G125" s="10"/>
      <c r="H125" s="9"/>
      <c r="I125" s="10"/>
    </row>
    <row r="126" spans="2:9" ht="12.75" customHeight="1">
      <c r="B126" s="9"/>
      <c r="C126" s="9"/>
      <c r="D126" s="9"/>
      <c r="E126" s="9"/>
      <c r="F126" s="9"/>
      <c r="G126" s="10"/>
      <c r="H126" s="9"/>
      <c r="I126" s="10"/>
    </row>
    <row r="127" spans="2:9" ht="12.75" customHeight="1">
      <c r="B127" s="9"/>
      <c r="C127" s="9"/>
      <c r="D127" s="9"/>
      <c r="E127" s="9"/>
      <c r="F127" s="9"/>
      <c r="G127" s="10"/>
      <c r="H127" s="9"/>
      <c r="I127" s="10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2:9" ht="12.75" customHeight="1">
      <c r="B129" s="9"/>
      <c r="C129" s="9"/>
      <c r="D129" s="9"/>
      <c r="E129" s="9"/>
      <c r="F129" s="9"/>
      <c r="G129" s="10"/>
      <c r="H129" s="9"/>
      <c r="I129" s="10"/>
    </row>
    <row r="130" spans="2:9" ht="12.75" customHeight="1">
      <c r="B130" s="9"/>
      <c r="C130" s="9"/>
      <c r="D130" s="9"/>
      <c r="E130" s="9"/>
      <c r="F130" s="9"/>
      <c r="G130" s="10"/>
      <c r="H130" s="9"/>
      <c r="I130" s="10"/>
    </row>
    <row r="131" spans="2:9" ht="12.75" customHeight="1">
      <c r="B131" s="9"/>
      <c r="C131" s="9"/>
      <c r="D131" s="9"/>
      <c r="E131" s="9"/>
      <c r="F131" s="9"/>
      <c r="G131" s="10"/>
      <c r="H131" s="9"/>
      <c r="I131" s="10"/>
    </row>
    <row r="132" spans="2:9" ht="12.75" customHeight="1">
      <c r="B132" s="9"/>
      <c r="C132" s="9"/>
      <c r="D132" s="9"/>
      <c r="E132" s="9"/>
      <c r="F132" s="9"/>
      <c r="G132" s="10"/>
      <c r="H132" s="9"/>
      <c r="I132" s="10"/>
    </row>
    <row r="133" spans="2:9" ht="12.75" customHeight="1">
      <c r="B133" s="9"/>
      <c r="C133" s="9"/>
      <c r="D133" s="9"/>
      <c r="E133" s="9"/>
      <c r="F133" s="9"/>
      <c r="G133" s="10"/>
      <c r="H133" s="9"/>
      <c r="I133" s="10"/>
    </row>
    <row r="134" spans="2:9" ht="12.75" customHeight="1">
      <c r="B134" s="9"/>
      <c r="C134" s="9"/>
      <c r="D134" s="9"/>
      <c r="E134" s="9"/>
      <c r="F134" s="9"/>
      <c r="G134" s="10"/>
      <c r="H134" s="9"/>
      <c r="I134" s="10"/>
    </row>
    <row r="135" spans="2:9" ht="12.75" customHeight="1">
      <c r="B135" s="9"/>
      <c r="C135" s="9"/>
      <c r="D135" s="9"/>
      <c r="E135" s="9"/>
      <c r="F135" s="9"/>
      <c r="G135" s="10"/>
      <c r="H135" s="9"/>
      <c r="I135" s="10"/>
    </row>
    <row r="136" spans="2:9" ht="12.75" customHeight="1">
      <c r="B136" s="9"/>
      <c r="C136" s="9"/>
      <c r="D136" s="9"/>
      <c r="E136" s="9"/>
      <c r="F136" s="9"/>
      <c r="G136" s="10"/>
      <c r="H136" s="9"/>
      <c r="I136" s="10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1:11" s="6" customFormat="1" ht="33.75" customHeight="1">
      <c r="A143" s="1"/>
      <c r="B143" s="9"/>
      <c r="C143" s="9"/>
      <c r="D143" s="9"/>
      <c r="E143" s="9"/>
      <c r="F143" s="9"/>
      <c r="G143" s="10"/>
      <c r="H143" s="9"/>
      <c r="I143" s="10"/>
      <c r="J143" s="1"/>
      <c r="K143" s="1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1:11" s="3" customFormat="1" ht="15" customHeight="1">
      <c r="A147" s="1"/>
      <c r="B147" s="9"/>
      <c r="C147" s="9"/>
      <c r="D147" s="9"/>
      <c r="E147" s="9"/>
      <c r="F147" s="9"/>
      <c r="G147" s="10"/>
      <c r="H147" s="9"/>
      <c r="I147" s="10"/>
      <c r="J147" s="1"/>
      <c r="K147" s="1"/>
    </row>
    <row r="148" spans="2:9" ht="7.5" customHeight="1">
      <c r="B148" s="9"/>
      <c r="C148" s="9"/>
      <c r="D148" s="9"/>
      <c r="E148" s="9"/>
      <c r="F148" s="9"/>
      <c r="G148" s="10"/>
      <c r="H148" s="9"/>
      <c r="I148" s="10"/>
    </row>
    <row r="149" spans="1:11" s="11" customFormat="1" ht="10.5" customHeight="1">
      <c r="A149" s="1"/>
      <c r="B149" s="9"/>
      <c r="C149" s="9"/>
      <c r="D149" s="9"/>
      <c r="E149" s="9"/>
      <c r="F149" s="9"/>
      <c r="G149" s="10"/>
      <c r="H149" s="9"/>
      <c r="I149" s="10"/>
      <c r="J149" s="1"/>
      <c r="K149" s="1"/>
    </row>
    <row r="150" spans="1:11" s="11" customFormat="1" ht="10.5" customHeight="1">
      <c r="A150" s="1"/>
      <c r="B150" s="9"/>
      <c r="C150" s="9"/>
      <c r="D150" s="9"/>
      <c r="E150" s="9"/>
      <c r="F150" s="9"/>
      <c r="G150" s="10"/>
      <c r="H150" s="9"/>
      <c r="I150" s="10"/>
      <c r="J150" s="1"/>
      <c r="K150" s="1"/>
    </row>
    <row r="151" spans="1:11" s="11" customFormat="1" ht="10.5" customHeight="1">
      <c r="A151" s="1"/>
      <c r="B151" s="9"/>
      <c r="C151" s="9"/>
      <c r="D151" s="9"/>
      <c r="E151" s="9"/>
      <c r="F151" s="9"/>
      <c r="G151" s="10"/>
      <c r="H151" s="9"/>
      <c r="I151" s="10"/>
      <c r="J151" s="1"/>
      <c r="K151" s="1"/>
    </row>
    <row r="152" spans="2:9" ht="18" customHeight="1">
      <c r="B152" s="9"/>
      <c r="C152" s="9"/>
      <c r="D152" s="9"/>
      <c r="E152" s="9"/>
      <c r="F152" s="9"/>
      <c r="G152" s="10"/>
      <c r="H152" s="9"/>
      <c r="I152" s="10"/>
    </row>
    <row r="153" spans="2:9" ht="13.5">
      <c r="B153" s="9"/>
      <c r="C153" s="9"/>
      <c r="D153" s="9"/>
      <c r="E153" s="9"/>
      <c r="F153" s="9"/>
      <c r="G153" s="10"/>
      <c r="H153" s="9"/>
      <c r="I153" s="10"/>
    </row>
    <row r="154" spans="2:9" ht="13.5">
      <c r="B154" s="9"/>
      <c r="C154" s="9"/>
      <c r="D154" s="9"/>
      <c r="E154" s="9"/>
      <c r="F154" s="9"/>
      <c r="G154" s="10"/>
      <c r="H154" s="9"/>
      <c r="I154" s="10"/>
    </row>
    <row r="155" spans="2:9" ht="13.5">
      <c r="B155" s="9"/>
      <c r="C155" s="9"/>
      <c r="D155" s="9"/>
      <c r="E155" s="9"/>
      <c r="F155" s="9"/>
      <c r="G155" s="10"/>
      <c r="H155" s="9"/>
      <c r="I155" s="10"/>
    </row>
    <row r="156" spans="2:9" ht="13.5">
      <c r="B156" s="9"/>
      <c r="C156" s="9"/>
      <c r="D156" s="9"/>
      <c r="E156" s="9"/>
      <c r="F156" s="9"/>
      <c r="G156" s="10"/>
      <c r="H156" s="9"/>
      <c r="I156" s="10"/>
    </row>
    <row r="157" spans="2:9" ht="13.5">
      <c r="B157" s="9"/>
      <c r="C157" s="9"/>
      <c r="D157" s="9"/>
      <c r="E157" s="9"/>
      <c r="F157" s="9"/>
      <c r="G157" s="10"/>
      <c r="H157" s="9"/>
      <c r="I157" s="10"/>
    </row>
    <row r="158" spans="2:9" ht="13.5">
      <c r="B158" s="9"/>
      <c r="C158" s="9"/>
      <c r="D158" s="9"/>
      <c r="E158" s="9"/>
      <c r="F158" s="9"/>
      <c r="G158" s="10"/>
      <c r="H158" s="9"/>
      <c r="I158" s="10"/>
    </row>
    <row r="159" spans="2:9" ht="13.5">
      <c r="B159" s="9"/>
      <c r="C159" s="9"/>
      <c r="D159" s="9"/>
      <c r="E159" s="9"/>
      <c r="F159" s="9"/>
      <c r="G159" s="10"/>
      <c r="H159" s="9"/>
      <c r="I159" s="10"/>
    </row>
    <row r="160" spans="2:9" ht="13.5">
      <c r="B160" s="9"/>
      <c r="C160" s="9"/>
      <c r="D160" s="9"/>
      <c r="E160" s="9"/>
      <c r="F160" s="9"/>
      <c r="G160" s="10"/>
      <c r="H160" s="9"/>
      <c r="I160" s="10"/>
    </row>
    <row r="161" spans="2:9" ht="13.5">
      <c r="B161" s="9"/>
      <c r="C161" s="9"/>
      <c r="D161" s="9"/>
      <c r="E161" s="9"/>
      <c r="F161" s="9"/>
      <c r="G161" s="10"/>
      <c r="H161" s="9"/>
      <c r="I161" s="10"/>
    </row>
    <row r="162" spans="2:9" ht="13.5">
      <c r="B162" s="9"/>
      <c r="C162" s="9"/>
      <c r="D162" s="9"/>
      <c r="E162" s="9"/>
      <c r="F162" s="9"/>
      <c r="G162" s="10"/>
      <c r="H162" s="9"/>
      <c r="I162" s="10"/>
    </row>
    <row r="163" spans="2:9" ht="13.5">
      <c r="B163" s="9"/>
      <c r="C163" s="9"/>
      <c r="D163" s="9"/>
      <c r="E163" s="9"/>
      <c r="F163" s="9"/>
      <c r="G163" s="10"/>
      <c r="H163" s="9"/>
      <c r="I163" s="10"/>
    </row>
    <row r="164" spans="2:9" ht="13.5">
      <c r="B164" s="9"/>
      <c r="C164" s="9"/>
      <c r="D164" s="9"/>
      <c r="E164" s="9"/>
      <c r="F164" s="9"/>
      <c r="G164" s="10"/>
      <c r="H164" s="9"/>
      <c r="I164" s="10"/>
    </row>
    <row r="165" spans="2:9" ht="13.5">
      <c r="B165" s="9"/>
      <c r="C165" s="9"/>
      <c r="D165" s="9"/>
      <c r="E165" s="9"/>
      <c r="F165" s="9"/>
      <c r="G165" s="10"/>
      <c r="H165" s="9"/>
      <c r="I165" s="10"/>
    </row>
    <row r="166" spans="2:9" ht="13.5">
      <c r="B166" s="9"/>
      <c r="C166" s="9"/>
      <c r="D166" s="9"/>
      <c r="E166" s="9"/>
      <c r="F166" s="9"/>
      <c r="G166" s="10"/>
      <c r="H166" s="9"/>
      <c r="I166" s="10"/>
    </row>
    <row r="167" spans="2:9" ht="13.5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</sheetData>
  <mergeCells count="5">
    <mergeCell ref="A1:I1"/>
    <mergeCell ref="A32:I32"/>
    <mergeCell ref="B2:B3"/>
    <mergeCell ref="D2:F2"/>
    <mergeCell ref="B29:B31"/>
  </mergeCells>
  <printOptions/>
  <pageMargins left="0.984251968503937" right="0.984251968503937" top="1.062992125984252" bottom="1.4566929133858268" header="0" footer="0"/>
  <pageSetup horizontalDpi="600" verticalDpi="600" orientation="portrait" paperSize="13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Dipendente Insiel</cp:lastModifiedBy>
  <cp:lastPrinted>2006-05-26T08:42:06Z</cp:lastPrinted>
  <dcterms:created xsi:type="dcterms:W3CDTF">1998-06-24T13:20:20Z</dcterms:created>
  <dcterms:modified xsi:type="dcterms:W3CDTF">2006-08-09T12:53:50Z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