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1_" sheetId="1" r:id="rId1"/>
    <sheet name="2_" sheetId="2" r:id="rId2"/>
    <sheet name="3_" sheetId="3" r:id="rId3"/>
    <sheet name="4_" sheetId="4" r:id="rId4"/>
    <sheet name="5_" sheetId="5" r:id="rId5"/>
    <sheet name="6_" sheetId="6" r:id="rId6"/>
  </sheets>
  <definedNames>
    <definedName name="_xlnm.Print_Area" localSheetId="0">'1_'!$A$1:$I$46</definedName>
    <definedName name="_xlnm.Print_Area" localSheetId="1">'2_'!$A$1:$I$45</definedName>
    <definedName name="_xlnm.Print_Area" localSheetId="2">'3_'!$A$1:$I$44</definedName>
    <definedName name="_xlnm.Print_Area" localSheetId="3">'4_'!$A$1:$I$46</definedName>
    <definedName name="_xlnm.Print_Area" localSheetId="4">'5_'!$A$1:$I$47</definedName>
    <definedName name="_xlnm.Print_Area" localSheetId="5">'6_'!$A$1:$I$32</definedName>
  </definedNames>
  <calcPr fullCalcOnLoad="1"/>
</workbook>
</file>

<file path=xl/sharedStrings.xml><?xml version="1.0" encoding="utf-8"?>
<sst xmlns="http://schemas.openxmlformats.org/spreadsheetml/2006/main" count="340" uniqueCount="247">
  <si>
    <t>Fonte: Anagrafi comunali; dati provvisori.</t>
  </si>
  <si>
    <t>Codice</t>
  </si>
  <si>
    <t>Provincie e Comuni</t>
  </si>
  <si>
    <t>31.12.2004</t>
  </si>
  <si>
    <t>Var %</t>
  </si>
  <si>
    <t>Superficie</t>
  </si>
  <si>
    <t>Densità</t>
  </si>
  <si>
    <t>ISTAT</t>
  </si>
  <si>
    <t>totale</t>
  </si>
  <si>
    <t>maschi</t>
  </si>
  <si>
    <t>femmine</t>
  </si>
  <si>
    <t>kmq</t>
  </si>
  <si>
    <t>abitativa</t>
  </si>
  <si>
    <t>PORDENONE</t>
  </si>
  <si>
    <t>UDINE</t>
  </si>
  <si>
    <t>GORIZIA</t>
  </si>
  <si>
    <t>TRIESTE</t>
  </si>
  <si>
    <t>FVG</t>
  </si>
  <si>
    <t>Prov. di</t>
  </si>
  <si>
    <t>Regione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</si>
  <si>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</si>
  <si>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</si>
  <si>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</si>
  <si>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</si>
  <si>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</si>
  <si>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</si>
  <si>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</si>
  <si>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</si>
  <si>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</si>
  <si>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</si>
  <si>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</si>
  <si>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</si>
  <si>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</si>
  <si>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</si>
  <si>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</si>
  <si>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</si>
  <si>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</si>
  <si>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</si>
  <si>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</si>
  <si>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</si>
  <si>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</si>
  <si>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</si>
  <si>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</si>
  <si>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</si>
  <si>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</si>
  <si>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</si>
  <si>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</si>
  <si>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</si>
  <si>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</si>
  <si>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</si>
  <si>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</si>
  <si>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</si>
  <si>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</si>
  <si>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</si>
  <si>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</si>
  <si>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</si>
  <si>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</si>
  <si>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</si>
  <si>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</si>
  <si>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</si>
  <si>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</si>
  <si>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</si>
  <si>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</si>
  <si>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</si>
  <si>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</si>
  <si>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</si>
  <si>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</si>
  <si>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</si>
  <si>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</si>
  <si>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</si>
  <si>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</si>
  <si>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</si>
  <si>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</si>
  <si>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</si>
  <si>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Malborghetto-Valbruna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</si>
  <si>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</si>
  <si>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</si>
  <si>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</si>
  <si>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</si>
  <si>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</si>
  <si>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</si>
  <si>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</si>
  <si>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</si>
  <si>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</si>
  <si>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</si>
  <si>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</si>
  <si>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</si>
  <si>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</si>
  <si>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</si>
  <si>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</si>
  <si>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</si>
  <si>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</si>
  <si>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</si>
  <si>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</si>
  <si>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</si>
  <si>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</si>
  <si>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 xml:space="preserve">Pontebba 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</si>
  <si>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</si>
  <si>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</si>
  <si>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</si>
  <si>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</si>
  <si>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</si>
  <si>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</si>
  <si>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</si>
  <si>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</si>
  <si>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</si>
  <si>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</si>
  <si>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</si>
  <si>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</si>
  <si>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</si>
  <si>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</si>
  <si>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</si>
  <si>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</si>
  <si>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</si>
  <si>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</si>
  <si>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</si>
  <si>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</si>
  <si>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</si>
  <si>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</si>
  <si>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</si>
  <si>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</si>
  <si>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Natis.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</si>
  <si>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</si>
  <si>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</si>
  <si>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</si>
  <si>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</si>
  <si>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</si>
  <si>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</si>
  <si>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</si>
  <si>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</si>
  <si>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</si>
  <si>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</si>
  <si>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</si>
  <si>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</si>
  <si>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</si>
  <si>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</si>
  <si>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</si>
  <si>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</si>
  <si>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</si>
  <si>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</si>
  <si>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</si>
  <si>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</si>
  <si>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</si>
  <si>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</si>
  <si>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</si>
  <si>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</si>
  <si>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</si>
  <si>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</si>
  <si>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</si>
  <si>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</si>
  <si>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</si>
  <si>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</si>
  <si>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</si>
  <si>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</si>
  <si>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</si>
  <si>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</si>
  <si>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</si>
  <si>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</si>
  <si>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</si>
  <si>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</si>
  <si>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</si>
  <si>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</si>
  <si>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</si>
  <si>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</si>
  <si>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</si>
  <si>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</si>
  <si>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</si>
  <si>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</si>
  <si>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</si>
  <si>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</si>
  <si>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</si>
  <si>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</si>
  <si>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</si>
  <si>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</si>
  <si>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</si>
  <si>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</si>
  <si>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</si>
  <si>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</si>
  <si>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</si>
  <si>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</si>
  <si>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</si>
  <si>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</si>
  <si>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</si>
  <si>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</si>
  <si>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</si>
  <si>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</si>
  <si>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</si>
  <si>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</si>
  <si>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</si>
  <si>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</si>
  <si>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</si>
  <si>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</si>
  <si>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</si>
  <si>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</si>
  <si>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</si>
  <si>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</si>
  <si>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</si>
  <si>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</si>
  <si>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</si>
  <si>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</si>
  <si>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</si>
  <si>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</si>
  <si>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</si>
  <si>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</si>
  <si>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</si>
  <si>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</si>
  <si>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</si>
  <si>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</si>
  <si>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</si>
  <si>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</si>
  <si>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</si>
  <si>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</si>
  <si>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</si>
  <si>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</si>
  <si>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</si>
  <si>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</si>
  <si>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</si>
  <si>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</si>
  <si>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</si>
  <si>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</si>
  <si>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Rich.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</si>
  <si>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</si>
  <si>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</si>
  <si>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</si>
  <si>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</si>
  <si>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</si>
  <si>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</si>
  <si>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</si>
  <si>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</si>
  <si>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</si>
  <si>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</si>
  <si>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</si>
  <si>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</si>
  <si>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</si>
  <si>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</si>
  <si>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Regione  FVG</t>
  </si>
  <si>
    <t>31.12.2005</t>
  </si>
  <si>
    <t>2004-2005</t>
  </si>
  <si>
    <t>Savogna d'Isonzo</t>
  </si>
  <si>
    <t>Staranzano</t>
  </si>
  <si>
    <t>Turriaco</t>
  </si>
  <si>
    <t>Villesse</t>
  </si>
  <si>
    <t>Tav. 2.2 - FVG POPOLAZIONE RESIDENTE E SUPERFICIE PER COMUNE - Situazione al  31.12.2005</t>
  </si>
  <si>
    <t>Tav. 2.2 segue - FVG POPOLAZIONE RESIDENTE E SUPERFICIE PER COMUNE  - Situazione al 31.12.2005</t>
  </si>
  <si>
    <t>Tav. 2.2 segue - FVG POPOLAZIONE RESIDENTE E SUPERFICIE PER COMUNE - Situazione al 31.12.2005</t>
  </si>
  <si>
    <r>
      <t xml:space="preserve">Tav. 2.2 segue - FVG POPOLAZIONE RESIDENTE E SUPERFICIE PER COMUNE </t>
    </r>
    <r>
      <rPr>
        <sz val="9"/>
        <color indexed="12"/>
        <rFont val="Arial Narrow"/>
        <family val="2"/>
      </rPr>
      <t xml:space="preserve"> </t>
    </r>
    <r>
      <rPr>
        <b/>
        <sz val="9"/>
        <color indexed="12"/>
        <rFont val="Arial Narrow"/>
        <family val="2"/>
      </rPr>
      <t>- Situazione al 31.12.2005</t>
    </r>
  </si>
  <si>
    <t>Tav. 2.2 segue - FVG POPOLAZIONE RESIDENTE E SUPERFICIE PER COMUNE - Situazione al  31.12.2005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</si>
</sst>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_-* #,##0.0_-;\-* #,##0.0_-;_-* &quot;-&quot;??_-;_-@_-"/>
    <numFmt numFmtId="185" formatCode="#,##0.0"/>
    <numFmt numFmtId="186" formatCode="#,##0.0_ ;\-#,##0.0\ "/>
    <numFmt numFmtId="187" formatCode="0.0"/>
    <numFmt numFmtId="188" formatCode="_-* #,##0.0_ \ \ ;\-* #,##0.0_ \ \ ;_-* &quot;-&quot;_ \ \ ;_-@_ \ \ \ 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Courier"/>
      <family val="0"/>
    </font>
    <font>
      <sz val="9"/>
      <name val="Courier"/>
      <family val="0"/>
    </font>
    <font>
      <sz val="8"/>
      <color indexed="12"/>
      <name val="Arial Narrow"/>
      <family val="2"/>
    </font>
    <font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1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Fill="1" applyBorder="1" applyAlignment="1">
      <alignment vertical="top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1" xfId="0" applyFont="1" applyFill="1" applyBorder="1" applyAlignment="1">
      <alignment horizontal="center"/>
    </xf>
    <xf numFmtId="182" fontId="5" fillId="0" borderId="0" xfId="0" applyFont="1" applyFill="1" applyAlignment="1">
      <alignment/>
    </xf>
    <xf numFmtId="182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82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82" fontId="0" fillId="0" borderId="0" xfId="0" applyFill="1" applyAlignment="1">
      <alignment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3" fontId="6" fillId="0" borderId="0" xfId="18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82" fontId="0" fillId="0" borderId="0" xfId="0" applyAlignment="1">
      <alignment/>
    </xf>
    <xf numFmtId="183" fontId="6" fillId="0" borderId="0" xfId="18" applyNumberFormat="1" applyFont="1" applyFill="1" applyAlignment="1">
      <alignment horizontal="right"/>
    </xf>
    <xf numFmtId="182" fontId="6" fillId="0" borderId="0" xfId="0" applyFont="1" applyBorder="1" applyAlignment="1">
      <alignment/>
    </xf>
    <xf numFmtId="182" fontId="6" fillId="0" borderId="0" xfId="0" applyFont="1" applyFill="1" applyBorder="1" applyAlignment="1">
      <alignment/>
    </xf>
    <xf numFmtId="180" fontId="6" fillId="0" borderId="0" xfId="17" applyNumberFormat="1" applyFont="1" applyFill="1" applyBorder="1" applyAlignment="1">
      <alignment/>
    </xf>
    <xf numFmtId="180" fontId="5" fillId="0" borderId="0" xfId="17" applyNumberFormat="1" applyFont="1" applyFill="1" applyAlignment="1">
      <alignment/>
    </xf>
    <xf numFmtId="182" fontId="6" fillId="0" borderId="0" xfId="0" applyFont="1" applyFill="1" applyBorder="1" applyAlignment="1">
      <alignment horizontal="left"/>
    </xf>
    <xf numFmtId="182" fontId="6" fillId="0" borderId="0" xfId="0" applyFont="1" applyFill="1" applyBorder="1" applyAlignment="1">
      <alignment horizontal="left" vertical="center"/>
    </xf>
    <xf numFmtId="182" fontId="5" fillId="0" borderId="0" xfId="0" applyFont="1" applyAlignment="1">
      <alignment/>
    </xf>
    <xf numFmtId="180" fontId="5" fillId="0" borderId="0" xfId="17" applyNumberFormat="1" applyFont="1" applyFill="1" applyBorder="1" applyAlignment="1">
      <alignment/>
    </xf>
    <xf numFmtId="182" fontId="6" fillId="0" borderId="0" xfId="0" applyFont="1" applyBorder="1" applyAlignment="1">
      <alignment vertical="top"/>
    </xf>
    <xf numFmtId="182" fontId="13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82" fontId="6" fillId="0" borderId="0" xfId="0" applyFont="1" applyFill="1" applyBorder="1" applyAlignment="1">
      <alignment horizontal="center"/>
    </xf>
    <xf numFmtId="182" fontId="6" fillId="0" borderId="2" xfId="0" applyFont="1" applyFill="1" applyBorder="1" applyAlignment="1">
      <alignment/>
    </xf>
    <xf numFmtId="182" fontId="6" fillId="0" borderId="2" xfId="0" applyFont="1" applyBorder="1" applyAlignment="1">
      <alignment/>
    </xf>
    <xf numFmtId="180" fontId="5" fillId="0" borderId="2" xfId="17" applyNumberFormat="1" applyFont="1" applyFill="1" applyBorder="1" applyAlignment="1">
      <alignment/>
    </xf>
    <xf numFmtId="180" fontId="6" fillId="0" borderId="2" xfId="17" applyNumberFormat="1" applyFont="1" applyFill="1" applyBorder="1" applyAlignment="1">
      <alignment/>
    </xf>
    <xf numFmtId="182" fontId="6" fillId="0" borderId="2" xfId="0" applyFont="1" applyFill="1" applyBorder="1" applyAlignment="1">
      <alignment horizontal="left"/>
    </xf>
    <xf numFmtId="182" fontId="0" fillId="0" borderId="0" xfId="0" applyBorder="1" applyAlignment="1">
      <alignment/>
    </xf>
    <xf numFmtId="170" fontId="5" fillId="0" borderId="0" xfId="0" applyFont="1" applyBorder="1" applyAlignment="1">
      <alignment vertical="center"/>
    </xf>
    <xf numFmtId="180" fontId="6" fillId="0" borderId="0" xfId="17" applyNumberFormat="1" applyFont="1" applyAlignment="1">
      <alignment/>
    </xf>
    <xf numFmtId="180" fontId="5" fillId="0" borderId="0" xfId="17" applyNumberFormat="1" applyFont="1" applyAlignment="1">
      <alignment/>
    </xf>
    <xf numFmtId="185" fontId="5" fillId="0" borderId="0" xfId="0" applyNumberFormat="1" applyFont="1" applyFill="1" applyAlignment="1">
      <alignment horizontal="right"/>
    </xf>
    <xf numFmtId="185" fontId="5" fillId="0" borderId="2" xfId="0" applyNumberFormat="1" applyFont="1" applyFill="1" applyBorder="1" applyAlignment="1">
      <alignment horizontal="right"/>
    </xf>
    <xf numFmtId="186" fontId="5" fillId="0" borderId="0" xfId="17" applyNumberFormat="1" applyFont="1" applyFill="1" applyAlignment="1">
      <alignment horizontal="right"/>
    </xf>
    <xf numFmtId="186" fontId="5" fillId="0" borderId="2" xfId="17" applyNumberFormat="1" applyFont="1" applyFill="1" applyBorder="1" applyAlignment="1">
      <alignment horizontal="right"/>
    </xf>
    <xf numFmtId="185" fontId="5" fillId="0" borderId="0" xfId="0" applyNumberFormat="1" applyFont="1" applyFill="1" applyAlignment="1">
      <alignment/>
    </xf>
    <xf numFmtId="185" fontId="6" fillId="0" borderId="0" xfId="18" applyNumberFormat="1" applyFont="1" applyFill="1" applyAlignment="1">
      <alignment horizontal="right"/>
    </xf>
    <xf numFmtId="185" fontId="5" fillId="0" borderId="2" xfId="0" applyNumberFormat="1" applyFont="1" applyFill="1" applyBorder="1" applyAlignment="1">
      <alignment/>
    </xf>
    <xf numFmtId="188" fontId="6" fillId="0" borderId="0" xfId="18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188" fontId="6" fillId="0" borderId="0" xfId="18" applyNumberFormat="1" applyFont="1" applyFill="1" applyBorder="1" applyAlignment="1">
      <alignment/>
    </xf>
    <xf numFmtId="188" fontId="6" fillId="0" borderId="2" xfId="18" applyNumberFormat="1" applyFont="1" applyFill="1" applyBorder="1" applyAlignment="1">
      <alignment/>
    </xf>
    <xf numFmtId="188" fontId="5" fillId="0" borderId="2" xfId="0" applyNumberFormat="1" applyFont="1" applyFill="1" applyBorder="1" applyAlignment="1">
      <alignment/>
    </xf>
    <xf numFmtId="170" fontId="6" fillId="0" borderId="0" xfId="0" applyFont="1" applyBorder="1" applyAlignment="1">
      <alignment vertical="center"/>
    </xf>
    <xf numFmtId="170" fontId="9" fillId="0" borderId="0" xfId="0" applyFont="1" applyBorder="1" applyAlignment="1">
      <alignment vertical="top" wrapText="1"/>
    </xf>
    <xf numFmtId="182" fontId="0" fillId="0" borderId="0" xfId="0" applyFill="1" applyBorder="1" applyAlignment="1">
      <alignment/>
    </xf>
    <xf numFmtId="170" fontId="6" fillId="0" borderId="0" xfId="0" applyFont="1" applyBorder="1" applyAlignment="1">
      <alignment vertical="top"/>
    </xf>
    <xf numFmtId="170" fontId="7" fillId="0" borderId="0" xfId="0" applyFont="1" applyBorder="1" applyAlignment="1">
      <alignment vertical="center"/>
    </xf>
    <xf numFmtId="182" fontId="5" fillId="0" borderId="0" xfId="0" applyFont="1" applyBorder="1" applyAlignment="1">
      <alignment vertical="center"/>
    </xf>
    <xf numFmtId="186" fontId="5" fillId="0" borderId="0" xfId="17" applyNumberFormat="1" applyFont="1" applyFill="1" applyBorder="1" applyAlignment="1">
      <alignment horizontal="right"/>
    </xf>
    <xf numFmtId="180" fontId="5" fillId="0" borderId="3" xfId="17" applyNumberFormat="1" applyFont="1" applyFill="1" applyBorder="1" applyAlignment="1">
      <alignment/>
    </xf>
    <xf numFmtId="180" fontId="6" fillId="0" borderId="3" xfId="17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185" fontId="6" fillId="0" borderId="0" xfId="18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/>
    </xf>
    <xf numFmtId="185" fontId="6" fillId="0" borderId="2" xfId="18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/>
    </xf>
    <xf numFmtId="170" fontId="8" fillId="0" borderId="2" xfId="0" applyFont="1" applyBorder="1" applyAlignment="1">
      <alignment vertical="top" wrapText="1"/>
    </xf>
    <xf numFmtId="170" fontId="0" fillId="0" borderId="2" xfId="0" applyBorder="1" applyAlignment="1">
      <alignment vertical="top" wrapText="1"/>
    </xf>
    <xf numFmtId="170" fontId="14" fillId="0" borderId="0" xfId="0" applyFont="1" applyAlignment="1">
      <alignment vertical="top" wrapText="1"/>
    </xf>
    <xf numFmtId="182" fontId="6" fillId="0" borderId="0" xfId="0" applyFont="1" applyFill="1" applyBorder="1" applyAlignment="1">
      <alignment horizontal="left" vertical="center"/>
    </xf>
    <xf numFmtId="170" fontId="0" fillId="0" borderId="1" xfId="0" applyBorder="1" applyAlignment="1">
      <alignment horizontal="left"/>
    </xf>
    <xf numFmtId="182" fontId="6" fillId="0" borderId="0" xfId="0" applyFont="1" applyFill="1" applyBorder="1" applyAlignment="1">
      <alignment horizontal="center"/>
    </xf>
    <xf numFmtId="182" fontId="5" fillId="0" borderId="0" xfId="0" applyFont="1" applyBorder="1" applyAlignment="1">
      <alignment horizontal="left" vertical="center" wrapText="1"/>
    </xf>
    <xf numFmtId="170" fontId="12" fillId="0" borderId="0" xfId="0" applyFont="1" applyAlignment="1">
      <alignment vertical="top" wrapText="1"/>
    </xf>
    <xf numFmtId="170" fontId="6" fillId="0" borderId="1" xfId="0" applyFont="1" applyBorder="1" applyAlignment="1">
      <alignment horizontal="left"/>
    </xf>
    <xf numFmtId="170" fontId="14" fillId="0" borderId="4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8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2" width="3.875" style="1" customWidth="1"/>
    <col min="13" max="13" width="6.625" style="1" customWidth="1"/>
    <col min="14" max="14" width="7.25390625" style="1" bestFit="1" customWidth="1"/>
    <col min="15" max="16384" width="6.625" style="1" customWidth="1"/>
  </cols>
  <sheetData>
    <row r="1" spans="1:12" s="8" customFormat="1" ht="17.25" customHeight="1" thickBot="1">
      <c r="A1" s="81" t="s">
        <v>242</v>
      </c>
      <c r="B1" s="82"/>
      <c r="C1" s="82"/>
      <c r="D1" s="82"/>
      <c r="E1" s="82"/>
      <c r="F1" s="82"/>
      <c r="G1" s="82"/>
      <c r="H1" s="82"/>
      <c r="I1" s="82"/>
      <c r="L1" s="67"/>
    </row>
    <row r="2" spans="1:251" s="5" customFormat="1" ht="23.25" customHeight="1" thickTop="1">
      <c r="A2" s="45" t="s">
        <v>1</v>
      </c>
      <c r="B2" s="84" t="s">
        <v>2</v>
      </c>
      <c r="C2" s="45" t="s">
        <v>3</v>
      </c>
      <c r="D2" s="86" t="s">
        <v>236</v>
      </c>
      <c r="E2" s="86"/>
      <c r="F2" s="86"/>
      <c r="G2" s="45" t="s">
        <v>4</v>
      </c>
      <c r="H2" s="45" t="s">
        <v>5</v>
      </c>
      <c r="I2" s="45" t="s">
        <v>6</v>
      </c>
      <c r="J2" s="4"/>
      <c r="K2" s="4"/>
      <c r="L2" s="6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5" customFormat="1" ht="21" customHeight="1">
      <c r="A3" s="12" t="s">
        <v>7</v>
      </c>
      <c r="B3" s="85"/>
      <c r="C3" s="12" t="s">
        <v>8</v>
      </c>
      <c r="D3" s="12" t="s">
        <v>9</v>
      </c>
      <c r="E3" s="12" t="s">
        <v>10</v>
      </c>
      <c r="F3" s="12" t="s">
        <v>8</v>
      </c>
      <c r="G3" s="12" t="s">
        <v>237</v>
      </c>
      <c r="H3" s="12" t="s">
        <v>11</v>
      </c>
      <c r="I3" s="12" t="s">
        <v>12</v>
      </c>
      <c r="J3" s="4"/>
      <c r="K3" s="4"/>
      <c r="L3" s="6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9.5" customHeight="1">
      <c r="A4" s="13" t="s">
        <v>18</v>
      </c>
      <c r="B4" s="14" t="s">
        <v>13</v>
      </c>
      <c r="C4" s="35">
        <v>297315</v>
      </c>
      <c r="D4" s="26">
        <v>146756</v>
      </c>
      <c r="E4" s="26">
        <v>152884</v>
      </c>
      <c r="F4" s="35">
        <v>299640</v>
      </c>
      <c r="G4" s="55">
        <f>(F4-C4)/C4*100</f>
        <v>0.7819988900660916</v>
      </c>
      <c r="H4" s="60">
        <v>2273.22</v>
      </c>
      <c r="I4" s="59">
        <f>F4/H4</f>
        <v>131.81302293662736</v>
      </c>
      <c r="J4" s="8"/>
      <c r="K4" s="8"/>
      <c r="L4" s="7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3.5">
      <c r="A5" s="13" t="s">
        <v>18</v>
      </c>
      <c r="B5" s="14" t="s">
        <v>14</v>
      </c>
      <c r="C5" s="35">
        <v>528441</v>
      </c>
      <c r="D5" s="53">
        <v>257052</v>
      </c>
      <c r="E5" s="53">
        <v>272791</v>
      </c>
      <c r="F5" s="54">
        <v>529843</v>
      </c>
      <c r="G5" s="76">
        <f aca="true" t="shared" si="0" ref="G5:G45">(F5-C5)/C5*100</f>
        <v>0.2653087099600523</v>
      </c>
      <c r="H5" s="77">
        <v>4905.42</v>
      </c>
      <c r="I5" s="78">
        <f>F5/H5</f>
        <v>108.01175026807083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13.5">
      <c r="A6" s="13" t="s">
        <v>18</v>
      </c>
      <c r="B6" s="14" t="s">
        <v>15</v>
      </c>
      <c r="C6" s="35">
        <v>140788</v>
      </c>
      <c r="D6" s="53">
        <v>68825</v>
      </c>
      <c r="E6" s="53">
        <v>72263</v>
      </c>
      <c r="F6" s="54">
        <v>141088</v>
      </c>
      <c r="G6" s="76">
        <f t="shared" si="0"/>
        <v>0.21308634258601586</v>
      </c>
      <c r="H6" s="77">
        <v>466.02</v>
      </c>
      <c r="I6" s="78">
        <f>F6/H6</f>
        <v>302.75095489463973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13.5">
      <c r="A7" s="13" t="s">
        <v>18</v>
      </c>
      <c r="B7" s="14" t="s">
        <v>16</v>
      </c>
      <c r="C7" s="35">
        <v>241326</v>
      </c>
      <c r="D7" s="26">
        <v>113690</v>
      </c>
      <c r="E7" s="26">
        <v>126642</v>
      </c>
      <c r="F7" s="54">
        <v>240332</v>
      </c>
      <c r="G7" s="76">
        <f t="shared" si="0"/>
        <v>-0.4118909690625958</v>
      </c>
      <c r="H7" s="77">
        <v>211.82</v>
      </c>
      <c r="I7" s="78">
        <f>F7/H7</f>
        <v>1134.604853177226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13.5">
      <c r="A8" s="13" t="s">
        <v>19</v>
      </c>
      <c r="B8" s="18" t="s">
        <v>17</v>
      </c>
      <c r="C8" s="35">
        <v>1207870</v>
      </c>
      <c r="D8" s="53">
        <f>SUM(D4:D7)</f>
        <v>586323</v>
      </c>
      <c r="E8" s="53">
        <f>SUM(E4:E7)</f>
        <v>624580</v>
      </c>
      <c r="F8" s="35">
        <f>SUM(F4:F7)</f>
        <v>1210903</v>
      </c>
      <c r="G8" s="76">
        <f t="shared" si="0"/>
        <v>0.2511031816337851</v>
      </c>
      <c r="H8" s="77">
        <v>7856.48</v>
      </c>
      <c r="I8" s="78">
        <f>F8/H8</f>
        <v>154.1279300653728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13.5">
      <c r="A9" s="24"/>
      <c r="B9" s="25"/>
      <c r="C9" s="35"/>
      <c r="D9" s="26"/>
      <c r="E9" s="26"/>
      <c r="F9" s="35"/>
      <c r="G9" s="76"/>
      <c r="H9" s="77"/>
      <c r="I9" s="78"/>
      <c r="J9" s="3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13.5">
      <c r="A10" s="13" t="s">
        <v>18</v>
      </c>
      <c r="B10" s="38" t="s">
        <v>13</v>
      </c>
      <c r="C10" s="39">
        <v>297315</v>
      </c>
      <c r="D10" s="34">
        <v>146756</v>
      </c>
      <c r="E10" s="34">
        <v>152884</v>
      </c>
      <c r="F10" s="39">
        <v>299640</v>
      </c>
      <c r="G10" s="76">
        <f t="shared" si="0"/>
        <v>0.7819988900660916</v>
      </c>
      <c r="H10" s="77">
        <v>2273.22</v>
      </c>
      <c r="I10" s="78">
        <f aca="true" t="shared" si="1" ref="I10:I45">F10/H10</f>
        <v>131.81302293662736</v>
      </c>
      <c r="J10" s="3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13.5" customHeight="1">
      <c r="A11" s="24">
        <v>93001</v>
      </c>
      <c r="B11" s="25" t="s">
        <v>184</v>
      </c>
      <c r="C11" s="39">
        <v>308</v>
      </c>
      <c r="D11" s="34">
        <v>137</v>
      </c>
      <c r="E11" s="34">
        <v>161</v>
      </c>
      <c r="F11" s="39">
        <v>298</v>
      </c>
      <c r="G11" s="76">
        <f t="shared" si="0"/>
        <v>-3.2467532467532463</v>
      </c>
      <c r="H11" s="77">
        <v>26.89</v>
      </c>
      <c r="I11" s="78">
        <f t="shared" si="1"/>
        <v>11.082186686500558</v>
      </c>
      <c r="J11" s="3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13.5" customHeight="1">
      <c r="A12" s="24">
        <v>93002</v>
      </c>
      <c r="B12" s="25" t="s">
        <v>185</v>
      </c>
      <c r="C12" s="39">
        <v>1262</v>
      </c>
      <c r="D12" s="34">
        <v>638</v>
      </c>
      <c r="E12" s="34">
        <v>664</v>
      </c>
      <c r="F12" s="39">
        <v>1302</v>
      </c>
      <c r="G12" s="76">
        <f t="shared" si="0"/>
        <v>3.1695721077654517</v>
      </c>
      <c r="H12" s="77">
        <v>14.76</v>
      </c>
      <c r="I12" s="78">
        <f t="shared" si="1"/>
        <v>88.21138211382114</v>
      </c>
      <c r="J12" s="3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13.5" customHeight="1">
      <c r="A13" s="24">
        <v>93003</v>
      </c>
      <c r="B13" s="25" t="s">
        <v>186</v>
      </c>
      <c r="C13" s="39">
        <v>1692</v>
      </c>
      <c r="D13" s="34">
        <v>834</v>
      </c>
      <c r="E13" s="34">
        <v>865</v>
      </c>
      <c r="F13" s="39">
        <v>1699</v>
      </c>
      <c r="G13" s="76">
        <f t="shared" si="0"/>
        <v>0.41371158392434987</v>
      </c>
      <c r="H13" s="77">
        <v>12.06</v>
      </c>
      <c r="I13" s="78">
        <f t="shared" si="1"/>
        <v>140.87893864013267</v>
      </c>
      <c r="J13" s="3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13.5" customHeight="1">
      <c r="A14" s="24">
        <v>93004</v>
      </c>
      <c r="B14" s="25" t="s">
        <v>187</v>
      </c>
      <c r="C14" s="39">
        <v>8734</v>
      </c>
      <c r="D14" s="34">
        <v>4306</v>
      </c>
      <c r="E14" s="34">
        <v>4525</v>
      </c>
      <c r="F14" s="39">
        <v>8831</v>
      </c>
      <c r="G14" s="76">
        <f t="shared" si="0"/>
        <v>1.1106022441035035</v>
      </c>
      <c r="H14" s="77">
        <v>113.46</v>
      </c>
      <c r="I14" s="78">
        <f t="shared" si="1"/>
        <v>77.83359774369822</v>
      </c>
      <c r="J14" s="3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13.5" customHeight="1">
      <c r="A15" s="24">
        <v>93005</v>
      </c>
      <c r="B15" s="25" t="s">
        <v>188</v>
      </c>
      <c r="C15" s="39">
        <v>13754</v>
      </c>
      <c r="D15" s="34">
        <v>6891</v>
      </c>
      <c r="E15" s="34">
        <v>7103</v>
      </c>
      <c r="F15" s="39">
        <v>13994</v>
      </c>
      <c r="G15" s="76">
        <f t="shared" si="0"/>
        <v>1.7449469245310454</v>
      </c>
      <c r="H15" s="77">
        <v>51.4</v>
      </c>
      <c r="I15" s="78">
        <f t="shared" si="1"/>
        <v>272.2568093385214</v>
      </c>
      <c r="J15" s="3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13.5" customHeight="1">
      <c r="A16" s="24">
        <v>93006</v>
      </c>
      <c r="B16" s="25" t="s">
        <v>189</v>
      </c>
      <c r="C16" s="39">
        <v>293</v>
      </c>
      <c r="D16" s="34">
        <v>146</v>
      </c>
      <c r="E16" s="34">
        <v>137</v>
      </c>
      <c r="F16" s="39">
        <v>283</v>
      </c>
      <c r="G16" s="76">
        <f t="shared" si="0"/>
        <v>-3.4129692832764507</v>
      </c>
      <c r="H16" s="77">
        <v>103.1</v>
      </c>
      <c r="I16" s="78">
        <f t="shared" si="1"/>
        <v>2.7449078564500486</v>
      </c>
      <c r="J16" s="3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13.5" customHeight="1">
      <c r="A17" s="24">
        <v>93007</v>
      </c>
      <c r="B17" s="25" t="s">
        <v>190</v>
      </c>
      <c r="C17" s="39">
        <v>8504</v>
      </c>
      <c r="D17" s="34">
        <v>4259</v>
      </c>
      <c r="E17" s="34">
        <v>4334</v>
      </c>
      <c r="F17" s="39">
        <v>8593</v>
      </c>
      <c r="G17" s="76">
        <f t="shared" si="0"/>
        <v>1.0465663217309502</v>
      </c>
      <c r="H17" s="77">
        <v>29.24</v>
      </c>
      <c r="I17" s="78">
        <f t="shared" si="1"/>
        <v>293.8782489740082</v>
      </c>
      <c r="J17" s="3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13.5" customHeight="1">
      <c r="A18" s="24">
        <v>93008</v>
      </c>
      <c r="B18" s="25" t="s">
        <v>191</v>
      </c>
      <c r="C18" s="39">
        <v>2310</v>
      </c>
      <c r="D18" s="34">
        <v>1113</v>
      </c>
      <c r="E18" s="34">
        <v>1223</v>
      </c>
      <c r="F18" s="39">
        <v>2336</v>
      </c>
      <c r="G18" s="76">
        <f t="shared" si="0"/>
        <v>1.1255411255411256</v>
      </c>
      <c r="H18" s="77">
        <v>37.67</v>
      </c>
      <c r="I18" s="78">
        <f t="shared" si="1"/>
        <v>62.01221130873374</v>
      </c>
      <c r="J18" s="3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13.5" customHeight="1">
      <c r="A19" s="24">
        <v>93009</v>
      </c>
      <c r="B19" s="25" t="s">
        <v>192</v>
      </c>
      <c r="C19" s="39">
        <v>6369</v>
      </c>
      <c r="D19" s="34">
        <v>3095</v>
      </c>
      <c r="E19" s="34">
        <v>3306</v>
      </c>
      <c r="F19" s="39">
        <v>6401</v>
      </c>
      <c r="G19" s="76">
        <f t="shared" si="0"/>
        <v>0.5024336630554247</v>
      </c>
      <c r="H19" s="77">
        <v>41.95</v>
      </c>
      <c r="I19" s="78">
        <f t="shared" si="1"/>
        <v>152.58641239570917</v>
      </c>
      <c r="J19" s="3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13.5" customHeight="1">
      <c r="A20" s="24">
        <v>93010</v>
      </c>
      <c r="B20" s="25" t="s">
        <v>193</v>
      </c>
      <c r="C20" s="39">
        <v>8234</v>
      </c>
      <c r="D20" s="34">
        <v>4044</v>
      </c>
      <c r="E20" s="34">
        <v>4184</v>
      </c>
      <c r="F20" s="39">
        <v>8228</v>
      </c>
      <c r="G20" s="76">
        <f t="shared" si="0"/>
        <v>-0.07286859363614283</v>
      </c>
      <c r="H20" s="77">
        <v>20.41</v>
      </c>
      <c r="I20" s="78">
        <f t="shared" si="1"/>
        <v>403.1357177853993</v>
      </c>
      <c r="J20" s="3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13.5" customHeight="1">
      <c r="A21" s="24">
        <v>93011</v>
      </c>
      <c r="B21" s="25" t="s">
        <v>194</v>
      </c>
      <c r="C21" s="39">
        <v>928</v>
      </c>
      <c r="D21" s="34">
        <v>466</v>
      </c>
      <c r="E21" s="34">
        <v>474</v>
      </c>
      <c r="F21" s="39">
        <v>940</v>
      </c>
      <c r="G21" s="76">
        <f t="shared" si="0"/>
        <v>1.293103448275862</v>
      </c>
      <c r="H21" s="77">
        <v>22.59</v>
      </c>
      <c r="I21" s="78">
        <f t="shared" si="1"/>
        <v>41.61133244798584</v>
      </c>
      <c r="J21" s="3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3.5" customHeight="1">
      <c r="A22" s="24">
        <v>93012</v>
      </c>
      <c r="B22" s="25" t="s">
        <v>195</v>
      </c>
      <c r="C22" s="39">
        <v>1513</v>
      </c>
      <c r="D22" s="34">
        <v>724</v>
      </c>
      <c r="E22" s="34">
        <v>839</v>
      </c>
      <c r="F22" s="39">
        <v>1563</v>
      </c>
      <c r="G22" s="76">
        <f t="shared" si="0"/>
        <v>3.304692663582287</v>
      </c>
      <c r="H22" s="77">
        <v>10.46</v>
      </c>
      <c r="I22" s="78">
        <f t="shared" si="1"/>
        <v>149.4263862332696</v>
      </c>
      <c r="J22" s="3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3.5" customHeight="1">
      <c r="A23" s="24">
        <v>93013</v>
      </c>
      <c r="B23" s="25" t="s">
        <v>196</v>
      </c>
      <c r="C23" s="39">
        <v>4893</v>
      </c>
      <c r="D23" s="34">
        <v>2475</v>
      </c>
      <c r="E23" s="34">
        <v>2514</v>
      </c>
      <c r="F23" s="39">
        <v>4989</v>
      </c>
      <c r="G23" s="76">
        <f t="shared" si="0"/>
        <v>1.9619865113427344</v>
      </c>
      <c r="H23" s="77">
        <v>33.47</v>
      </c>
      <c r="I23" s="78">
        <f t="shared" si="1"/>
        <v>149.0588586794144</v>
      </c>
      <c r="J23" s="3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10" s="6" customFormat="1" ht="13.5" customHeight="1">
      <c r="A24" s="24">
        <v>93014</v>
      </c>
      <c r="B24" s="25" t="s">
        <v>197</v>
      </c>
      <c r="C24" s="39">
        <v>462</v>
      </c>
      <c r="D24" s="34">
        <v>215</v>
      </c>
      <c r="E24" s="34">
        <v>236</v>
      </c>
      <c r="F24" s="39">
        <v>451</v>
      </c>
      <c r="G24" s="76">
        <f t="shared" si="0"/>
        <v>-2.380952380952381</v>
      </c>
      <c r="H24" s="77">
        <v>101.21</v>
      </c>
      <c r="I24" s="78">
        <f t="shared" si="1"/>
        <v>4.456081414879953</v>
      </c>
      <c r="J24" s="30"/>
    </row>
    <row r="25" spans="1:10" s="6" customFormat="1" ht="13.5" customHeight="1">
      <c r="A25" s="24">
        <v>93015</v>
      </c>
      <c r="B25" s="25" t="s">
        <v>198</v>
      </c>
      <c r="C25" s="39">
        <v>1135</v>
      </c>
      <c r="D25" s="34">
        <v>549</v>
      </c>
      <c r="E25" s="34">
        <v>567</v>
      </c>
      <c r="F25" s="39">
        <v>1116</v>
      </c>
      <c r="G25" s="76">
        <f t="shared" si="0"/>
        <v>-1.6740088105726871</v>
      </c>
      <c r="H25" s="77">
        <v>165.98</v>
      </c>
      <c r="I25" s="78">
        <f t="shared" si="1"/>
        <v>6.723701650801302</v>
      </c>
      <c r="J25" s="30"/>
    </row>
    <row r="26" spans="1:10" s="6" customFormat="1" ht="13.5" customHeight="1">
      <c r="A26" s="24">
        <v>93016</v>
      </c>
      <c r="B26" s="25" t="s">
        <v>199</v>
      </c>
      <c r="C26" s="39">
        <v>422</v>
      </c>
      <c r="D26" s="34">
        <v>193</v>
      </c>
      <c r="E26" s="34">
        <v>205</v>
      </c>
      <c r="F26" s="39">
        <v>398</v>
      </c>
      <c r="G26" s="76">
        <f t="shared" si="0"/>
        <v>-5.687203791469194</v>
      </c>
      <c r="H26" s="77">
        <v>27.96</v>
      </c>
      <c r="I26" s="78">
        <f t="shared" si="1"/>
        <v>14.234620886981402</v>
      </c>
      <c r="J26" s="30"/>
    </row>
    <row r="27" spans="1:10" s="6" customFormat="1" ht="13.5" customHeight="1">
      <c r="A27" s="24">
        <v>93017</v>
      </c>
      <c r="B27" s="25" t="s">
        <v>200</v>
      </c>
      <c r="C27" s="39">
        <v>17739</v>
      </c>
      <c r="D27" s="34">
        <v>8834</v>
      </c>
      <c r="E27" s="34">
        <v>9137</v>
      </c>
      <c r="F27" s="39">
        <v>17971</v>
      </c>
      <c r="G27" s="76">
        <f t="shared" si="0"/>
        <v>1.3078527538192684</v>
      </c>
      <c r="H27" s="77">
        <v>56.78</v>
      </c>
      <c r="I27" s="78">
        <f t="shared" si="1"/>
        <v>316.5022895385699</v>
      </c>
      <c r="J27" s="30"/>
    </row>
    <row r="28" spans="1:10" s="6" customFormat="1" ht="13.5" customHeight="1">
      <c r="A28" s="24">
        <v>93018</v>
      </c>
      <c r="B28" s="25" t="s">
        <v>201</v>
      </c>
      <c r="C28" s="39">
        <v>2629</v>
      </c>
      <c r="D28" s="34">
        <v>1345</v>
      </c>
      <c r="E28" s="34">
        <v>1313</v>
      </c>
      <c r="F28" s="39">
        <v>2658</v>
      </c>
      <c r="G28" s="76">
        <f t="shared" si="0"/>
        <v>1.103081019399011</v>
      </c>
      <c r="H28" s="77">
        <v>12.12</v>
      </c>
      <c r="I28" s="78">
        <f t="shared" si="1"/>
        <v>219.30693069306932</v>
      </c>
      <c r="J28" s="30"/>
    </row>
    <row r="29" spans="1:10" s="6" customFormat="1" ht="13.5" customHeight="1">
      <c r="A29" s="24">
        <v>93019</v>
      </c>
      <c r="B29" s="25" t="s">
        <v>202</v>
      </c>
      <c r="C29" s="39">
        <v>419</v>
      </c>
      <c r="D29" s="34">
        <v>201</v>
      </c>
      <c r="E29" s="34">
        <v>210</v>
      </c>
      <c r="F29" s="39">
        <v>411</v>
      </c>
      <c r="G29" s="76">
        <f t="shared" si="0"/>
        <v>-1.9093078758949882</v>
      </c>
      <c r="H29" s="77">
        <v>52.22</v>
      </c>
      <c r="I29" s="78">
        <f t="shared" si="1"/>
        <v>7.870547682880122</v>
      </c>
      <c r="J29" s="30"/>
    </row>
    <row r="30" spans="1:10" s="6" customFormat="1" ht="13.5" customHeight="1">
      <c r="A30" s="24">
        <v>93020</v>
      </c>
      <c r="B30" s="25" t="s">
        <v>203</v>
      </c>
      <c r="C30" s="39">
        <v>1553</v>
      </c>
      <c r="D30" s="34">
        <v>762</v>
      </c>
      <c r="E30" s="34">
        <v>814</v>
      </c>
      <c r="F30" s="39">
        <v>1576</v>
      </c>
      <c r="G30" s="76">
        <f t="shared" si="0"/>
        <v>1.4810045074050224</v>
      </c>
      <c r="H30" s="77">
        <v>10.13</v>
      </c>
      <c r="I30" s="78">
        <f t="shared" si="1"/>
        <v>155.57749259624876</v>
      </c>
      <c r="J30" s="30"/>
    </row>
    <row r="31" spans="1:10" s="6" customFormat="1" ht="13.5" customHeight="1">
      <c r="A31" s="24">
        <v>93021</v>
      </c>
      <c r="B31" s="25" t="s">
        <v>204</v>
      </c>
      <c r="C31" s="39">
        <v>10637</v>
      </c>
      <c r="D31" s="34">
        <v>5263</v>
      </c>
      <c r="E31" s="34">
        <v>5505</v>
      </c>
      <c r="F31" s="39">
        <v>10768</v>
      </c>
      <c r="G31" s="76">
        <f t="shared" si="0"/>
        <v>1.231550249130394</v>
      </c>
      <c r="H31" s="77">
        <v>35.76</v>
      </c>
      <c r="I31" s="78">
        <f t="shared" si="1"/>
        <v>301.1185682326622</v>
      </c>
      <c r="J31" s="30"/>
    </row>
    <row r="32" spans="1:10" s="6" customFormat="1" ht="13.5" customHeight="1">
      <c r="A32" s="24">
        <v>93022</v>
      </c>
      <c r="B32" s="25" t="s">
        <v>205</v>
      </c>
      <c r="C32" s="39">
        <v>10081</v>
      </c>
      <c r="D32" s="34">
        <v>5140</v>
      </c>
      <c r="E32" s="34">
        <v>5195</v>
      </c>
      <c r="F32" s="39">
        <v>10335</v>
      </c>
      <c r="G32" s="76">
        <f t="shared" si="0"/>
        <v>2.5195913103858745</v>
      </c>
      <c r="H32" s="77">
        <v>46.33</v>
      </c>
      <c r="I32" s="78">
        <f t="shared" si="1"/>
        <v>223.0736024174401</v>
      </c>
      <c r="J32" s="30"/>
    </row>
    <row r="33" spans="1:10" s="6" customFormat="1" ht="13.5" customHeight="1">
      <c r="A33" s="24">
        <v>93024</v>
      </c>
      <c r="B33" s="25" t="s">
        <v>206</v>
      </c>
      <c r="C33" s="39">
        <v>693</v>
      </c>
      <c r="D33" s="34">
        <v>353</v>
      </c>
      <c r="E33" s="34">
        <v>349</v>
      </c>
      <c r="F33" s="39">
        <v>702</v>
      </c>
      <c r="G33" s="76">
        <f t="shared" si="0"/>
        <v>1.2987012987012987</v>
      </c>
      <c r="H33" s="77">
        <v>61.2</v>
      </c>
      <c r="I33" s="78">
        <f t="shared" si="1"/>
        <v>11.470588235294118</v>
      </c>
      <c r="J33" s="30"/>
    </row>
    <row r="34" spans="1:10" s="6" customFormat="1" ht="13.5" customHeight="1">
      <c r="A34" s="24">
        <v>93025</v>
      </c>
      <c r="B34" s="25" t="s">
        <v>207</v>
      </c>
      <c r="C34" s="39">
        <v>11471</v>
      </c>
      <c r="D34" s="34">
        <v>5764</v>
      </c>
      <c r="E34" s="34">
        <v>5734</v>
      </c>
      <c r="F34" s="39">
        <v>11498</v>
      </c>
      <c r="G34" s="76">
        <f t="shared" si="0"/>
        <v>0.23537616598378522</v>
      </c>
      <c r="H34" s="77">
        <v>69.11</v>
      </c>
      <c r="I34" s="78">
        <f t="shared" si="1"/>
        <v>166.37244971784114</v>
      </c>
      <c r="J34" s="30"/>
    </row>
    <row r="35" spans="1:10" s="6" customFormat="1" ht="13.5" customHeight="1">
      <c r="A35" s="24">
        <v>93026</v>
      </c>
      <c r="B35" s="25" t="s">
        <v>208</v>
      </c>
      <c r="C35" s="39">
        <v>1734</v>
      </c>
      <c r="D35" s="34">
        <v>849</v>
      </c>
      <c r="E35" s="34">
        <v>874</v>
      </c>
      <c r="F35" s="39">
        <v>1723</v>
      </c>
      <c r="G35" s="76">
        <f t="shared" si="0"/>
        <v>-0.6343713956170703</v>
      </c>
      <c r="H35" s="77">
        <v>31.25</v>
      </c>
      <c r="I35" s="78">
        <f t="shared" si="1"/>
        <v>55.136</v>
      </c>
      <c r="J35" s="30"/>
    </row>
    <row r="36" spans="1:10" s="6" customFormat="1" ht="13.5" customHeight="1">
      <c r="A36" s="24">
        <v>93027</v>
      </c>
      <c r="B36" s="25" t="s">
        <v>209</v>
      </c>
      <c r="C36" s="39">
        <v>4562</v>
      </c>
      <c r="D36" s="34">
        <v>2196</v>
      </c>
      <c r="E36" s="34">
        <v>2364</v>
      </c>
      <c r="F36" s="39">
        <v>4560</v>
      </c>
      <c r="G36" s="76">
        <f t="shared" si="0"/>
        <v>-0.04384042086804033</v>
      </c>
      <c r="H36" s="77">
        <v>67.85</v>
      </c>
      <c r="I36" s="78">
        <f t="shared" si="1"/>
        <v>67.20707442888725</v>
      </c>
      <c r="J36" s="30"/>
    </row>
    <row r="37" spans="1:10" s="6" customFormat="1" ht="13.5" customHeight="1">
      <c r="A37" s="24">
        <v>93028</v>
      </c>
      <c r="B37" s="25" t="s">
        <v>210</v>
      </c>
      <c r="C37" s="39">
        <v>2828</v>
      </c>
      <c r="D37" s="34">
        <v>1366</v>
      </c>
      <c r="E37" s="34">
        <v>1476</v>
      </c>
      <c r="F37" s="39">
        <v>2842</v>
      </c>
      <c r="G37" s="76">
        <f t="shared" si="0"/>
        <v>0.49504950495049505</v>
      </c>
      <c r="H37" s="77">
        <v>32.16</v>
      </c>
      <c r="I37" s="78">
        <f t="shared" si="1"/>
        <v>88.37064676616916</v>
      </c>
      <c r="J37" s="30"/>
    </row>
    <row r="38" spans="1:10" s="6" customFormat="1" ht="13.5" customHeight="1">
      <c r="A38" s="24">
        <v>93029</v>
      </c>
      <c r="B38" s="25" t="s">
        <v>211</v>
      </c>
      <c r="C38" s="39">
        <v>7544</v>
      </c>
      <c r="D38" s="34">
        <v>3835</v>
      </c>
      <c r="E38" s="34">
        <v>3749</v>
      </c>
      <c r="F38" s="39">
        <v>7584</v>
      </c>
      <c r="G38" s="76">
        <f t="shared" si="0"/>
        <v>0.5302226935312832</v>
      </c>
      <c r="H38" s="77">
        <v>45.5</v>
      </c>
      <c r="I38" s="78">
        <f t="shared" si="1"/>
        <v>166.6813186813187</v>
      </c>
      <c r="J38" s="30"/>
    </row>
    <row r="39" spans="1:10" s="6" customFormat="1" ht="13.5" customHeight="1">
      <c r="A39" s="24">
        <v>93030</v>
      </c>
      <c r="B39" s="25" t="s">
        <v>212</v>
      </c>
      <c r="C39" s="39">
        <v>1671</v>
      </c>
      <c r="D39" s="34">
        <v>780</v>
      </c>
      <c r="E39" s="34">
        <v>859</v>
      </c>
      <c r="F39" s="39">
        <v>1639</v>
      </c>
      <c r="G39" s="76">
        <f t="shared" si="0"/>
        <v>-1.9150209455415919</v>
      </c>
      <c r="H39" s="77">
        <v>21.76</v>
      </c>
      <c r="I39" s="78">
        <f t="shared" si="1"/>
        <v>75.32169117647058</v>
      </c>
      <c r="J39" s="30"/>
    </row>
    <row r="40" spans="1:10" s="6" customFormat="1" ht="13.5" customHeight="1">
      <c r="A40" s="24">
        <v>93031</v>
      </c>
      <c r="B40" s="25" t="s">
        <v>213</v>
      </c>
      <c r="C40" s="39">
        <v>3206</v>
      </c>
      <c r="D40" s="34">
        <v>1503</v>
      </c>
      <c r="E40" s="34">
        <v>1686</v>
      </c>
      <c r="F40" s="39">
        <v>3189</v>
      </c>
      <c r="G40" s="76">
        <f t="shared" si="0"/>
        <v>-0.5302557704304429</v>
      </c>
      <c r="H40" s="77">
        <v>49.19</v>
      </c>
      <c r="I40" s="78">
        <f t="shared" si="1"/>
        <v>64.83025005082334</v>
      </c>
      <c r="J40" s="30"/>
    </row>
    <row r="41" spans="1:251" s="5" customFormat="1" ht="13.5" customHeight="1">
      <c r="A41" s="24">
        <v>93032</v>
      </c>
      <c r="B41" s="25" t="s">
        <v>214</v>
      </c>
      <c r="C41" s="39">
        <v>14316</v>
      </c>
      <c r="D41" s="34">
        <v>7138</v>
      </c>
      <c r="E41" s="34">
        <v>7393</v>
      </c>
      <c r="F41" s="39">
        <v>14531</v>
      </c>
      <c r="G41" s="76">
        <f t="shared" si="0"/>
        <v>1.5018161497625035</v>
      </c>
      <c r="H41" s="77">
        <v>29.49</v>
      </c>
      <c r="I41" s="78">
        <f t="shared" si="1"/>
        <v>492.7433028145134</v>
      </c>
      <c r="J41" s="30"/>
      <c r="K41" s="1"/>
      <c r="L41" s="1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3" customFormat="1" ht="13.5" customHeight="1">
      <c r="A42" s="24">
        <v>93033</v>
      </c>
      <c r="B42" s="25" t="s">
        <v>215</v>
      </c>
      <c r="C42" s="39">
        <v>50610</v>
      </c>
      <c r="D42" s="34">
        <v>24037</v>
      </c>
      <c r="E42" s="34">
        <v>26329</v>
      </c>
      <c r="F42" s="39">
        <v>50366</v>
      </c>
      <c r="G42" s="76">
        <f t="shared" si="0"/>
        <v>-0.4821181584667062</v>
      </c>
      <c r="H42" s="77">
        <v>38.23</v>
      </c>
      <c r="I42" s="78">
        <f t="shared" si="1"/>
        <v>1317.447031127387</v>
      </c>
      <c r="J42" s="30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9" ht="13.5" customHeight="1">
      <c r="A43" s="33">
        <v>93034</v>
      </c>
      <c r="B43" s="32" t="s">
        <v>216</v>
      </c>
      <c r="C43" s="39">
        <v>7453</v>
      </c>
      <c r="D43" s="34">
        <v>3918</v>
      </c>
      <c r="E43" s="34">
        <v>3798</v>
      </c>
      <c r="F43" s="39">
        <v>7716</v>
      </c>
      <c r="G43" s="76">
        <f t="shared" si="0"/>
        <v>3.5287803569032605</v>
      </c>
      <c r="H43" s="77">
        <v>22.91</v>
      </c>
      <c r="I43" s="78">
        <f t="shared" si="1"/>
        <v>336.796158882584</v>
      </c>
    </row>
    <row r="44" spans="1:9" ht="13.5" customHeight="1">
      <c r="A44" s="24">
        <v>93035</v>
      </c>
      <c r="B44" s="25" t="s">
        <v>217</v>
      </c>
      <c r="C44" s="39">
        <v>2923</v>
      </c>
      <c r="D44" s="34">
        <v>1496</v>
      </c>
      <c r="E44" s="34">
        <v>1532</v>
      </c>
      <c r="F44" s="39">
        <v>3028</v>
      </c>
      <c r="G44" s="76">
        <f t="shared" si="0"/>
        <v>3.5921997947314406</v>
      </c>
      <c r="H44" s="77">
        <v>16.14</v>
      </c>
      <c r="I44" s="78">
        <f t="shared" si="1"/>
        <v>187.6084262701363</v>
      </c>
    </row>
    <row r="45" spans="1:9" ht="13.5" customHeight="1" thickBot="1">
      <c r="A45" s="46">
        <v>93036</v>
      </c>
      <c r="B45" s="47" t="s">
        <v>218</v>
      </c>
      <c r="C45" s="48">
        <v>5144</v>
      </c>
      <c r="D45" s="49">
        <v>2540</v>
      </c>
      <c r="E45" s="49">
        <v>2680</v>
      </c>
      <c r="F45" s="48">
        <v>5220</v>
      </c>
      <c r="G45" s="56">
        <f t="shared" si="0"/>
        <v>1.4774494556765163</v>
      </c>
      <c r="H45" s="79">
        <v>15.92</v>
      </c>
      <c r="I45" s="61">
        <f t="shared" si="1"/>
        <v>327.8894472361809</v>
      </c>
    </row>
    <row r="46" spans="1:9" ht="13.5" thickTop="1">
      <c r="A46" s="83" t="s">
        <v>0</v>
      </c>
      <c r="B46" s="83"/>
      <c r="C46" s="83"/>
      <c r="D46" s="83"/>
      <c r="E46" s="83"/>
      <c r="F46" s="83"/>
      <c r="G46" s="83"/>
      <c r="H46" s="83"/>
      <c r="I46" s="83"/>
    </row>
    <row r="47" spans="1:12" s="8" customFormat="1" ht="33.75" customHeight="1">
      <c r="A47" s="24"/>
      <c r="B47" s="25"/>
      <c r="C47" s="26"/>
      <c r="D47" s="26"/>
      <c r="E47" s="26"/>
      <c r="F47" s="26"/>
      <c r="G47" s="27"/>
      <c r="H47" s="28"/>
      <c r="I47" s="29"/>
      <c r="J47" s="1"/>
      <c r="K47" s="1"/>
      <c r="L47" s="1"/>
    </row>
    <row r="48" spans="1:9" ht="13.5">
      <c r="A48" s="24"/>
      <c r="B48" s="25"/>
      <c r="C48" s="26"/>
      <c r="D48" s="26"/>
      <c r="E48" s="26"/>
      <c r="F48" s="26"/>
      <c r="G48" s="27"/>
      <c r="H48" s="28"/>
      <c r="I48" s="29"/>
    </row>
    <row r="49" spans="1:9" ht="13.5">
      <c r="A49" s="24"/>
      <c r="B49" s="25"/>
      <c r="C49" s="26"/>
      <c r="D49" s="26"/>
      <c r="E49" s="26"/>
      <c r="F49" s="26"/>
      <c r="G49" s="27"/>
      <c r="H49" s="28"/>
      <c r="I49" s="29"/>
    </row>
    <row r="50" spans="1:9" ht="13.5">
      <c r="A50" s="24"/>
      <c r="B50" s="25"/>
      <c r="C50" s="26"/>
      <c r="D50" s="26"/>
      <c r="E50" s="26"/>
      <c r="F50" s="26"/>
      <c r="G50" s="27"/>
      <c r="H50" s="28"/>
      <c r="I50" s="29"/>
    </row>
    <row r="51" spans="1:9" ht="13.5">
      <c r="A51" s="24"/>
      <c r="B51" s="25"/>
      <c r="C51" s="26"/>
      <c r="D51" s="26"/>
      <c r="E51" s="26"/>
      <c r="F51" s="26"/>
      <c r="G51" s="27"/>
      <c r="H51" s="28"/>
      <c r="I51" s="29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.75" customHeight="1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2" customHeight="1">
      <c r="B66" s="9"/>
      <c r="C66" s="9"/>
      <c r="D66" s="9"/>
      <c r="E66" s="9"/>
      <c r="F66" s="9"/>
      <c r="G66" s="10"/>
      <c r="H66" s="9"/>
      <c r="I66" s="10"/>
    </row>
    <row r="67" spans="1:12" s="6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1"/>
      <c r="K67" s="1"/>
      <c r="L67" s="1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1:12" s="3" customFormat="1" ht="11.25" customHeight="1">
      <c r="A71" s="1"/>
      <c r="B71" s="9"/>
      <c r="C71" s="9"/>
      <c r="D71" s="9"/>
      <c r="E71" s="9"/>
      <c r="F71" s="9"/>
      <c r="G71" s="10"/>
      <c r="H71" s="9"/>
      <c r="I71" s="10"/>
      <c r="J71" s="1"/>
      <c r="K71" s="1"/>
      <c r="L71" s="1"/>
    </row>
    <row r="72" spans="1:12" s="8" customFormat="1" ht="12.75" customHeight="1">
      <c r="A72" s="1"/>
      <c r="B72" s="9"/>
      <c r="C72" s="9"/>
      <c r="D72" s="9"/>
      <c r="E72" s="9"/>
      <c r="F72" s="9"/>
      <c r="G72" s="10"/>
      <c r="H72" s="9"/>
      <c r="I72" s="10"/>
      <c r="J72" s="1"/>
      <c r="K72" s="1"/>
      <c r="L72" s="1"/>
    </row>
    <row r="73" spans="1:12" s="3" customFormat="1" ht="17.25" customHeight="1">
      <c r="A73" s="1"/>
      <c r="B73" s="9"/>
      <c r="C73" s="9"/>
      <c r="D73" s="9"/>
      <c r="E73" s="9"/>
      <c r="F73" s="9"/>
      <c r="G73" s="10"/>
      <c r="H73" s="9"/>
      <c r="I73" s="10"/>
      <c r="J73" s="1"/>
      <c r="K73" s="1"/>
      <c r="L73" s="1"/>
    </row>
    <row r="74" spans="1:251" s="5" customFormat="1" ht="33.75" customHeight="1">
      <c r="A74" s="1"/>
      <c r="B74" s="9"/>
      <c r="C74" s="9"/>
      <c r="D74" s="9"/>
      <c r="E74" s="9"/>
      <c r="F74" s="9"/>
      <c r="G74" s="10"/>
      <c r="H74" s="9"/>
      <c r="I74" s="10"/>
      <c r="J74" s="1"/>
      <c r="K74" s="1"/>
      <c r="L74" s="1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51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J75" s="1"/>
      <c r="K75" s="1"/>
      <c r="L75" s="1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251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J76" s="1"/>
      <c r="K76" s="1"/>
      <c r="L76" s="1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1:12" s="8" customFormat="1" ht="33.75" customHeight="1">
      <c r="A77" s="1"/>
      <c r="B77" s="9"/>
      <c r="C77" s="9"/>
      <c r="D77" s="9"/>
      <c r="E77" s="9"/>
      <c r="F77" s="9"/>
      <c r="G77" s="10"/>
      <c r="H77" s="9"/>
      <c r="I77" s="10"/>
      <c r="J77" s="1"/>
      <c r="K77" s="1"/>
      <c r="L77" s="1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1:12" s="6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1"/>
      <c r="K97" s="1"/>
      <c r="L97" s="1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1:12" s="3" customFormat="1" ht="12" customHeight="1">
      <c r="A101" s="1"/>
      <c r="B101" s="9"/>
      <c r="C101" s="9"/>
      <c r="D101" s="9"/>
      <c r="E101" s="9"/>
      <c r="F101" s="9"/>
      <c r="G101" s="10"/>
      <c r="H101" s="9"/>
      <c r="I101" s="10"/>
      <c r="J101" s="1"/>
      <c r="K101" s="1"/>
      <c r="L101" s="1"/>
    </row>
    <row r="102" spans="1:12" s="8" customFormat="1" ht="12.75" customHeight="1">
      <c r="A102" s="1"/>
      <c r="B102" s="9"/>
      <c r="C102" s="9"/>
      <c r="D102" s="9"/>
      <c r="E102" s="9"/>
      <c r="F102" s="9"/>
      <c r="G102" s="10"/>
      <c r="H102" s="9"/>
      <c r="I102" s="10"/>
      <c r="J102" s="1"/>
      <c r="K102" s="1"/>
      <c r="L102" s="1"/>
    </row>
    <row r="103" spans="1:12" s="3" customFormat="1" ht="17.25" customHeight="1">
      <c r="A103" s="1"/>
      <c r="B103" s="9"/>
      <c r="C103" s="9"/>
      <c r="D103" s="9"/>
      <c r="E103" s="9"/>
      <c r="F103" s="9"/>
      <c r="G103" s="10"/>
      <c r="H103" s="9"/>
      <c r="I103" s="10"/>
      <c r="J103" s="1"/>
      <c r="K103" s="1"/>
      <c r="L103" s="1"/>
    </row>
    <row r="104" spans="1:251" s="5" customFormat="1" ht="33.75" customHeight="1">
      <c r="A104" s="1"/>
      <c r="B104" s="9"/>
      <c r="C104" s="9"/>
      <c r="D104" s="9"/>
      <c r="E104" s="9"/>
      <c r="F104" s="9"/>
      <c r="G104" s="10"/>
      <c r="H104" s="9"/>
      <c r="I104" s="10"/>
      <c r="J104" s="1"/>
      <c r="K104" s="1"/>
      <c r="L104" s="1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</row>
    <row r="105" spans="1:251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J105" s="1"/>
      <c r="K105" s="1"/>
      <c r="L105" s="1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1:251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J106" s="1"/>
      <c r="K106" s="1"/>
      <c r="L106" s="1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</row>
    <row r="107" spans="1:12" s="8" customFormat="1" ht="33.75" customHeight="1">
      <c r="A107" s="1"/>
      <c r="B107" s="9"/>
      <c r="C107" s="9"/>
      <c r="D107" s="9"/>
      <c r="E107" s="9"/>
      <c r="F107" s="9"/>
      <c r="G107" s="10"/>
      <c r="H107" s="9"/>
      <c r="I107" s="10"/>
      <c r="J107" s="1"/>
      <c r="K107" s="1"/>
      <c r="L107" s="1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1:12" s="6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1"/>
      <c r="K127" s="1"/>
      <c r="L127" s="1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1:12" s="3" customFormat="1" ht="13.5" customHeight="1">
      <c r="A131" s="1"/>
      <c r="B131" s="9"/>
      <c r="C131" s="9"/>
      <c r="D131" s="9"/>
      <c r="E131" s="9"/>
      <c r="F131" s="9"/>
      <c r="G131" s="10"/>
      <c r="H131" s="9"/>
      <c r="I131" s="10"/>
      <c r="J131" s="1"/>
      <c r="K131" s="1"/>
      <c r="L131" s="1"/>
    </row>
    <row r="132" spans="1:12" s="8" customFormat="1" ht="12.75" customHeight="1">
      <c r="A132" s="1"/>
      <c r="B132" s="9"/>
      <c r="C132" s="9"/>
      <c r="D132" s="9"/>
      <c r="E132" s="9"/>
      <c r="F132" s="9"/>
      <c r="G132" s="10"/>
      <c r="H132" s="9"/>
      <c r="I132" s="10"/>
      <c r="J132" s="1"/>
      <c r="K132" s="1"/>
      <c r="L132" s="1"/>
    </row>
    <row r="133" spans="1:12" s="3" customFormat="1" ht="17.25" customHeight="1">
      <c r="A133" s="1"/>
      <c r="B133" s="9"/>
      <c r="C133" s="9"/>
      <c r="D133" s="9"/>
      <c r="E133" s="9"/>
      <c r="F133" s="9"/>
      <c r="G133" s="10"/>
      <c r="H133" s="9"/>
      <c r="I133" s="10"/>
      <c r="J133" s="1"/>
      <c r="K133" s="1"/>
      <c r="L133" s="1"/>
    </row>
    <row r="134" spans="1:251" s="5" customFormat="1" ht="33.75" customHeight="1">
      <c r="A134" s="1"/>
      <c r="B134" s="9"/>
      <c r="C134" s="9"/>
      <c r="D134" s="9"/>
      <c r="E134" s="9"/>
      <c r="F134" s="9"/>
      <c r="G134" s="10"/>
      <c r="H134" s="9"/>
      <c r="I134" s="10"/>
      <c r="J134" s="1"/>
      <c r="K134" s="1"/>
      <c r="L134" s="1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</row>
    <row r="135" spans="1:251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J135" s="1"/>
      <c r="K135" s="1"/>
      <c r="L135" s="1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</row>
    <row r="136" spans="1:251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J136" s="1"/>
      <c r="K136" s="1"/>
      <c r="L136" s="1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</row>
    <row r="137" spans="1:12" s="8" customFormat="1" ht="33.75" customHeight="1">
      <c r="A137" s="1"/>
      <c r="B137" s="9"/>
      <c r="C137" s="9"/>
      <c r="D137" s="9"/>
      <c r="E137" s="9"/>
      <c r="F137" s="9"/>
      <c r="G137" s="10"/>
      <c r="H137" s="9"/>
      <c r="I137" s="10"/>
      <c r="J137" s="1"/>
      <c r="K137" s="1"/>
      <c r="L137" s="1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1:12" s="6" customFormat="1" ht="33.75" customHeight="1">
      <c r="A158" s="1"/>
      <c r="B158" s="9"/>
      <c r="C158" s="9"/>
      <c r="D158" s="9"/>
      <c r="E158" s="9"/>
      <c r="F158" s="9"/>
      <c r="G158" s="10"/>
      <c r="H158" s="9"/>
      <c r="I158" s="10"/>
      <c r="J158" s="1"/>
      <c r="K158" s="1"/>
      <c r="L158" s="1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2:9" ht="12.75" customHeight="1">
      <c r="B161" s="9"/>
      <c r="C161" s="9"/>
      <c r="D161" s="9"/>
      <c r="E161" s="9"/>
      <c r="F161" s="9"/>
      <c r="G161" s="10"/>
      <c r="H161" s="9"/>
      <c r="I161" s="10"/>
    </row>
    <row r="162" spans="1:12" s="3" customFormat="1" ht="15" customHeight="1">
      <c r="A162" s="1"/>
      <c r="B162" s="9"/>
      <c r="C162" s="9"/>
      <c r="D162" s="9"/>
      <c r="E162" s="9"/>
      <c r="F162" s="9"/>
      <c r="G162" s="10"/>
      <c r="H162" s="9"/>
      <c r="I162" s="10"/>
      <c r="J162" s="1"/>
      <c r="K162" s="1"/>
      <c r="L162" s="1"/>
    </row>
    <row r="163" spans="2:9" ht="7.5" customHeight="1">
      <c r="B163" s="9"/>
      <c r="C163" s="9"/>
      <c r="D163" s="9"/>
      <c r="E163" s="9"/>
      <c r="F163" s="9"/>
      <c r="G163" s="10"/>
      <c r="H163" s="9"/>
      <c r="I163" s="10"/>
    </row>
    <row r="164" spans="1:12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1"/>
      <c r="K164" s="1"/>
      <c r="L164" s="1"/>
    </row>
    <row r="165" spans="1:12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1"/>
      <c r="K165" s="1"/>
      <c r="L165" s="1"/>
    </row>
    <row r="166" spans="1:12" s="11" customFormat="1" ht="10.5" customHeight="1">
      <c r="A166" s="1"/>
      <c r="B166" s="9"/>
      <c r="C166" s="9"/>
      <c r="D166" s="9"/>
      <c r="E166" s="9"/>
      <c r="F166" s="9"/>
      <c r="G166" s="10"/>
      <c r="H166" s="9"/>
      <c r="I166" s="10"/>
      <c r="J166" s="1"/>
      <c r="K166" s="1"/>
      <c r="L166" s="1"/>
    </row>
    <row r="167" spans="2:9" ht="18" customHeight="1">
      <c r="B167" s="9"/>
      <c r="C167" s="9"/>
      <c r="D167" s="9"/>
      <c r="E167" s="9"/>
      <c r="F167" s="9"/>
      <c r="G167" s="10"/>
      <c r="H167" s="9"/>
      <c r="I167" s="10"/>
    </row>
    <row r="168" spans="2:9" ht="18" customHeight="1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  <row r="296" spans="2:9" ht="13.5">
      <c r="B296" s="9"/>
      <c r="C296" s="9"/>
      <c r="D296" s="9"/>
      <c r="E296" s="9"/>
      <c r="F296" s="9"/>
      <c r="G296" s="10"/>
      <c r="H296" s="9"/>
      <c r="I296" s="10"/>
    </row>
    <row r="297" spans="2:9" ht="13.5">
      <c r="B297" s="9"/>
      <c r="C297" s="9"/>
      <c r="D297" s="9"/>
      <c r="E297" s="9"/>
      <c r="F297" s="9"/>
      <c r="G297" s="10"/>
      <c r="H297" s="9"/>
      <c r="I297" s="10"/>
    </row>
    <row r="298" spans="2:9" ht="13.5">
      <c r="B298" s="9"/>
      <c r="C298" s="9"/>
      <c r="D298" s="9"/>
      <c r="E298" s="9"/>
      <c r="F298" s="9"/>
      <c r="G298" s="10"/>
      <c r="H298" s="9"/>
      <c r="I298" s="10"/>
    </row>
  </sheetData>
  <mergeCells count="4">
    <mergeCell ref="A1:I1"/>
    <mergeCell ref="A46:I46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94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2" width="10.75390625" style="5" customWidth="1"/>
    <col min="13" max="18" width="6.625" style="5" customWidth="1"/>
    <col min="19" max="16384" width="6.625" style="1" customWidth="1"/>
  </cols>
  <sheetData>
    <row r="1" spans="1:18" s="8" customFormat="1" ht="17.25" customHeight="1" thickBot="1">
      <c r="A1" s="81" t="s">
        <v>243</v>
      </c>
      <c r="B1" s="82"/>
      <c r="C1" s="82"/>
      <c r="D1" s="82"/>
      <c r="E1" s="82"/>
      <c r="F1" s="82"/>
      <c r="G1" s="82"/>
      <c r="H1" s="82"/>
      <c r="I1" s="82"/>
      <c r="J1" s="67"/>
      <c r="K1" s="67"/>
      <c r="L1" s="67"/>
      <c r="M1" s="67"/>
      <c r="N1" s="67"/>
      <c r="O1" s="67"/>
      <c r="P1" s="67"/>
      <c r="Q1" s="67"/>
      <c r="R1" s="67"/>
    </row>
    <row r="2" spans="1:254" s="5" customFormat="1" ht="23.25" customHeight="1" thickTop="1">
      <c r="A2" s="45" t="s">
        <v>1</v>
      </c>
      <c r="B2" s="84" t="s">
        <v>2</v>
      </c>
      <c r="C2" s="45" t="s">
        <v>3</v>
      </c>
      <c r="D2" s="86" t="s">
        <v>236</v>
      </c>
      <c r="E2" s="86"/>
      <c r="F2" s="86"/>
      <c r="G2" s="45" t="s">
        <v>4</v>
      </c>
      <c r="H2" s="45" t="s">
        <v>5</v>
      </c>
      <c r="I2" s="45" t="s">
        <v>6</v>
      </c>
      <c r="J2" s="4"/>
      <c r="K2" s="4"/>
      <c r="L2" s="6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2" t="s">
        <v>7</v>
      </c>
      <c r="B3" s="85"/>
      <c r="C3" s="12" t="s">
        <v>8</v>
      </c>
      <c r="D3" s="12" t="s">
        <v>9</v>
      </c>
      <c r="E3" s="12" t="s">
        <v>10</v>
      </c>
      <c r="F3" s="12" t="s">
        <v>8</v>
      </c>
      <c r="G3" s="12" t="s">
        <v>237</v>
      </c>
      <c r="H3" s="12" t="s">
        <v>11</v>
      </c>
      <c r="I3" s="12" t="s">
        <v>12</v>
      </c>
      <c r="J3" s="4"/>
      <c r="K3" s="4"/>
      <c r="L3" s="6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4">
        <v>93037</v>
      </c>
      <c r="B4" s="25" t="s">
        <v>219</v>
      </c>
      <c r="C4" s="74">
        <v>19445</v>
      </c>
      <c r="D4" s="75">
        <v>9599</v>
      </c>
      <c r="E4" s="75">
        <v>9903</v>
      </c>
      <c r="F4" s="74">
        <v>19502</v>
      </c>
      <c r="G4" s="57">
        <f>(F4-C4)/C4*100</f>
        <v>0.2931344818719465</v>
      </c>
      <c r="H4" s="62">
        <v>32.62</v>
      </c>
      <c r="I4" s="63">
        <f aca="true" t="shared" si="0" ref="I4:I44">F4/H4</f>
        <v>597.854077253219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 customHeight="1">
      <c r="A5" s="24">
        <v>93038</v>
      </c>
      <c r="B5" s="25" t="s">
        <v>220</v>
      </c>
      <c r="C5" s="39">
        <v>4444</v>
      </c>
      <c r="D5" s="34">
        <v>2200</v>
      </c>
      <c r="E5" s="34">
        <v>2259</v>
      </c>
      <c r="F5" s="39">
        <v>4459</v>
      </c>
      <c r="G5" s="57">
        <f aca="true" t="shared" si="1" ref="G5:G44">(F5-C5)/C5*100</f>
        <v>0.33753375337533753</v>
      </c>
      <c r="H5" s="62">
        <v>47.92</v>
      </c>
      <c r="I5" s="63">
        <f t="shared" si="0"/>
        <v>93.05091819699499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 customHeight="1">
      <c r="A6" s="33">
        <v>93039</v>
      </c>
      <c r="B6" s="32" t="s">
        <v>221</v>
      </c>
      <c r="C6" s="39">
        <v>1442</v>
      </c>
      <c r="D6" s="34">
        <v>720</v>
      </c>
      <c r="E6" s="34">
        <v>719</v>
      </c>
      <c r="F6" s="39">
        <v>1439</v>
      </c>
      <c r="G6" s="73">
        <f t="shared" si="1"/>
        <v>-0.20804438280166435</v>
      </c>
      <c r="H6" s="64">
        <v>17.83</v>
      </c>
      <c r="I6" s="80">
        <f t="shared" si="0"/>
        <v>80.70667414469995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 customHeight="1">
      <c r="A7" s="24">
        <v>93040</v>
      </c>
      <c r="B7" s="25" t="s">
        <v>222</v>
      </c>
      <c r="C7" s="39">
        <v>3992</v>
      </c>
      <c r="D7" s="34">
        <v>2027</v>
      </c>
      <c r="E7" s="34">
        <v>2048</v>
      </c>
      <c r="F7" s="39">
        <v>4075</v>
      </c>
      <c r="G7" s="73">
        <f t="shared" si="1"/>
        <v>2.0791583166332663</v>
      </c>
      <c r="H7" s="64">
        <v>51.19</v>
      </c>
      <c r="I7" s="80">
        <f t="shared" si="0"/>
        <v>79.60539167806212</v>
      </c>
      <c r="J7" s="5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 customHeight="1">
      <c r="A8" s="24">
        <v>93041</v>
      </c>
      <c r="B8" s="25" t="s">
        <v>223</v>
      </c>
      <c r="C8" s="39">
        <v>13686</v>
      </c>
      <c r="D8" s="34">
        <v>6725</v>
      </c>
      <c r="E8" s="34">
        <v>7260</v>
      </c>
      <c r="F8" s="39">
        <v>13985</v>
      </c>
      <c r="G8" s="73">
        <f t="shared" si="1"/>
        <v>2.1847143065906764</v>
      </c>
      <c r="H8" s="64">
        <v>60.71</v>
      </c>
      <c r="I8" s="80">
        <f t="shared" si="0"/>
        <v>230.35743699555263</v>
      </c>
      <c r="J8" s="6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 customHeight="1">
      <c r="A9" s="24">
        <v>93042</v>
      </c>
      <c r="B9" s="25" t="s">
        <v>224</v>
      </c>
      <c r="C9" s="39">
        <v>2189</v>
      </c>
      <c r="D9" s="34">
        <v>1062</v>
      </c>
      <c r="E9" s="34">
        <v>1127</v>
      </c>
      <c r="F9" s="39">
        <v>2189</v>
      </c>
      <c r="G9" s="73">
        <f t="shared" si="1"/>
        <v>0</v>
      </c>
      <c r="H9" s="64">
        <v>27.95</v>
      </c>
      <c r="I9" s="80">
        <f t="shared" si="0"/>
        <v>78.31842576028623</v>
      </c>
      <c r="J9" s="5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 customHeight="1">
      <c r="A10" s="24">
        <v>93043</v>
      </c>
      <c r="B10" s="25" t="s">
        <v>225</v>
      </c>
      <c r="C10" s="39">
        <v>5686</v>
      </c>
      <c r="D10" s="34">
        <v>2862</v>
      </c>
      <c r="E10" s="34">
        <v>2889</v>
      </c>
      <c r="F10" s="39">
        <v>5751</v>
      </c>
      <c r="G10" s="73">
        <f t="shared" si="1"/>
        <v>1.14315863524446</v>
      </c>
      <c r="H10" s="64">
        <v>40.53</v>
      </c>
      <c r="I10" s="80">
        <f t="shared" si="0"/>
        <v>141.89489267209473</v>
      </c>
      <c r="J10" s="5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 customHeight="1">
      <c r="A11" s="24">
        <v>93044</v>
      </c>
      <c r="B11" s="25" t="s">
        <v>226</v>
      </c>
      <c r="C11" s="39">
        <v>11632</v>
      </c>
      <c r="D11" s="34">
        <v>5727</v>
      </c>
      <c r="E11" s="34">
        <v>5960</v>
      </c>
      <c r="F11" s="39">
        <v>11687</v>
      </c>
      <c r="G11" s="73">
        <f t="shared" si="1"/>
        <v>0.47283356258596976</v>
      </c>
      <c r="H11" s="64">
        <v>72.47</v>
      </c>
      <c r="I11" s="80">
        <f t="shared" si="0"/>
        <v>161.26673106112875</v>
      </c>
      <c r="J11" s="5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 customHeight="1">
      <c r="A12" s="24">
        <v>93045</v>
      </c>
      <c r="B12" s="25" t="s">
        <v>227</v>
      </c>
      <c r="C12" s="39">
        <v>406</v>
      </c>
      <c r="D12" s="34">
        <v>186</v>
      </c>
      <c r="E12" s="34">
        <v>205</v>
      </c>
      <c r="F12" s="39">
        <v>391</v>
      </c>
      <c r="G12" s="73">
        <f t="shared" si="1"/>
        <v>-3.6945812807881775</v>
      </c>
      <c r="H12" s="64">
        <v>125.11</v>
      </c>
      <c r="I12" s="80">
        <f t="shared" si="0"/>
        <v>3.1252497801934296</v>
      </c>
      <c r="J12" s="5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 customHeight="1">
      <c r="A13" s="24">
        <v>93046</v>
      </c>
      <c r="B13" s="25" t="s">
        <v>228</v>
      </c>
      <c r="C13" s="39">
        <v>444</v>
      </c>
      <c r="D13" s="34">
        <v>222</v>
      </c>
      <c r="E13" s="34">
        <v>228</v>
      </c>
      <c r="F13" s="39">
        <v>450</v>
      </c>
      <c r="G13" s="73">
        <f t="shared" si="1"/>
        <v>1.3513513513513513</v>
      </c>
      <c r="H13" s="64">
        <v>85.19</v>
      </c>
      <c r="I13" s="80">
        <f t="shared" si="0"/>
        <v>5.282310130296984</v>
      </c>
      <c r="J13" s="5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 customHeight="1">
      <c r="A14" s="24">
        <v>93047</v>
      </c>
      <c r="B14" s="25" t="s">
        <v>229</v>
      </c>
      <c r="C14" s="39">
        <v>1816</v>
      </c>
      <c r="D14" s="34">
        <v>869</v>
      </c>
      <c r="E14" s="34">
        <v>934</v>
      </c>
      <c r="F14" s="39">
        <v>1803</v>
      </c>
      <c r="G14" s="73">
        <f t="shared" si="1"/>
        <v>-0.7158590308370044</v>
      </c>
      <c r="H14" s="64">
        <v>28.82</v>
      </c>
      <c r="I14" s="80">
        <f t="shared" si="0"/>
        <v>62.560721721027065</v>
      </c>
      <c r="J14" s="5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 customHeight="1">
      <c r="A15" s="24">
        <v>93048</v>
      </c>
      <c r="B15" s="25" t="s">
        <v>231</v>
      </c>
      <c r="C15" s="39">
        <v>2094</v>
      </c>
      <c r="D15" s="34">
        <v>1021</v>
      </c>
      <c r="E15" s="34">
        <v>1082</v>
      </c>
      <c r="F15" s="39">
        <v>2103</v>
      </c>
      <c r="G15" s="73">
        <f t="shared" si="1"/>
        <v>0.42979942693409745</v>
      </c>
      <c r="H15" s="64">
        <v>17.86</v>
      </c>
      <c r="I15" s="80">
        <f t="shared" si="0"/>
        <v>117.7491601343785</v>
      </c>
      <c r="J15" s="5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 customHeight="1">
      <c r="A16" s="24">
        <v>93049</v>
      </c>
      <c r="B16" s="25" t="s">
        <v>232</v>
      </c>
      <c r="C16" s="39">
        <v>922</v>
      </c>
      <c r="D16" s="34">
        <v>443</v>
      </c>
      <c r="E16" s="34">
        <v>467</v>
      </c>
      <c r="F16" s="39">
        <v>910</v>
      </c>
      <c r="G16" s="73">
        <f t="shared" si="1"/>
        <v>-1.3015184381778742</v>
      </c>
      <c r="H16" s="64">
        <v>53.85</v>
      </c>
      <c r="I16" s="80">
        <f t="shared" si="0"/>
        <v>16.898792943361187</v>
      </c>
      <c r="J16" s="5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 customHeight="1">
      <c r="A17" s="24">
        <v>93050</v>
      </c>
      <c r="B17" s="25" t="s">
        <v>233</v>
      </c>
      <c r="C17" s="39">
        <v>1302</v>
      </c>
      <c r="D17" s="34">
        <v>647</v>
      </c>
      <c r="E17" s="34">
        <v>649</v>
      </c>
      <c r="F17" s="39">
        <v>1296</v>
      </c>
      <c r="G17" s="73">
        <f t="shared" si="1"/>
        <v>-0.4608294930875576</v>
      </c>
      <c r="H17" s="64">
        <v>37.57</v>
      </c>
      <c r="I17" s="80">
        <f t="shared" si="0"/>
        <v>34.49560819803035</v>
      </c>
      <c r="J17" s="5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 customHeight="1">
      <c r="A18" s="33">
        <v>93051</v>
      </c>
      <c r="B18" s="40" t="s">
        <v>234</v>
      </c>
      <c r="C18" s="39">
        <v>8230</v>
      </c>
      <c r="D18" s="34">
        <v>4217</v>
      </c>
      <c r="E18" s="34">
        <v>4041</v>
      </c>
      <c r="F18" s="39">
        <v>8258</v>
      </c>
      <c r="G18" s="73">
        <f t="shared" si="1"/>
        <v>0.3402187120291616</v>
      </c>
      <c r="H18" s="64">
        <v>45.36</v>
      </c>
      <c r="I18" s="80">
        <f t="shared" si="0"/>
        <v>182.05467372134038</v>
      </c>
      <c r="J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 customHeight="1">
      <c r="A19" s="24">
        <v>93052</v>
      </c>
      <c r="B19" s="25" t="s">
        <v>230</v>
      </c>
      <c r="C19" s="39">
        <v>1559</v>
      </c>
      <c r="D19" s="34">
        <v>824</v>
      </c>
      <c r="E19" s="34">
        <v>779</v>
      </c>
      <c r="F19" s="39">
        <v>1603</v>
      </c>
      <c r="G19" s="73">
        <f t="shared" si="1"/>
        <v>2.8223220012828736</v>
      </c>
      <c r="H19" s="64">
        <v>1.58</v>
      </c>
      <c r="I19" s="80">
        <f t="shared" si="0"/>
        <v>1014.5569620253165</v>
      </c>
      <c r="J19" s="5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 customHeight="1">
      <c r="A20" s="33"/>
      <c r="B20" s="40"/>
      <c r="C20" s="39"/>
      <c r="D20" s="34"/>
      <c r="E20" s="34"/>
      <c r="F20" s="39"/>
      <c r="G20" s="73"/>
      <c r="H20" s="64"/>
      <c r="I20" s="80"/>
      <c r="J20" s="5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 customHeight="1">
      <c r="A21" s="13" t="s">
        <v>18</v>
      </c>
      <c r="B21" s="14" t="s">
        <v>14</v>
      </c>
      <c r="C21" s="39">
        <v>528441</v>
      </c>
      <c r="D21" s="34">
        <v>257052</v>
      </c>
      <c r="E21" s="34">
        <v>272791</v>
      </c>
      <c r="F21" s="39">
        <v>529843</v>
      </c>
      <c r="G21" s="73">
        <f t="shared" si="1"/>
        <v>0.2653087099600523</v>
      </c>
      <c r="H21" s="64">
        <v>4905.42</v>
      </c>
      <c r="I21" s="80">
        <f t="shared" si="0"/>
        <v>108.01175026807083</v>
      </c>
      <c r="J21" s="5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 customHeight="1">
      <c r="A22" s="24">
        <v>30001</v>
      </c>
      <c r="B22" s="25" t="s">
        <v>20</v>
      </c>
      <c r="C22" s="39">
        <v>2228</v>
      </c>
      <c r="D22" s="34">
        <v>1061</v>
      </c>
      <c r="E22" s="34">
        <v>1153</v>
      </c>
      <c r="F22" s="39">
        <v>2214</v>
      </c>
      <c r="G22" s="73">
        <f t="shared" si="1"/>
        <v>-0.6283662477558348</v>
      </c>
      <c r="H22" s="64">
        <v>13.03</v>
      </c>
      <c r="I22" s="80">
        <f t="shared" si="0"/>
        <v>169.91557943207982</v>
      </c>
      <c r="J22" s="5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 customHeight="1">
      <c r="A23" s="24">
        <v>30002</v>
      </c>
      <c r="B23" s="25" t="s">
        <v>21</v>
      </c>
      <c r="C23" s="39">
        <v>829</v>
      </c>
      <c r="D23" s="34">
        <v>389</v>
      </c>
      <c r="E23" s="34">
        <v>434</v>
      </c>
      <c r="F23" s="39">
        <v>823</v>
      </c>
      <c r="G23" s="73">
        <f t="shared" si="1"/>
        <v>-0.7237635705669482</v>
      </c>
      <c r="H23" s="64">
        <v>33.26</v>
      </c>
      <c r="I23" s="80">
        <f t="shared" si="0"/>
        <v>24.744437763078775</v>
      </c>
      <c r="J23" s="5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 customHeight="1">
      <c r="A24" s="24">
        <v>30003</v>
      </c>
      <c r="B24" s="25" t="s">
        <v>22</v>
      </c>
      <c r="C24" s="39">
        <v>1135</v>
      </c>
      <c r="D24" s="34">
        <v>535</v>
      </c>
      <c r="E24" s="34">
        <v>566</v>
      </c>
      <c r="F24" s="39">
        <v>1101</v>
      </c>
      <c r="G24" s="73">
        <f t="shared" si="1"/>
        <v>-2.9955947136563874</v>
      </c>
      <c r="H24" s="64">
        <v>73.61</v>
      </c>
      <c r="I24" s="80">
        <f t="shared" si="0"/>
        <v>14.957206901236246</v>
      </c>
      <c r="J24" s="5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 customHeight="1">
      <c r="A25" s="24">
        <v>30004</v>
      </c>
      <c r="B25" s="25" t="s">
        <v>23</v>
      </c>
      <c r="C25" s="39">
        <v>3493</v>
      </c>
      <c r="D25" s="34">
        <v>1667</v>
      </c>
      <c r="E25" s="34">
        <v>1801</v>
      </c>
      <c r="F25" s="39">
        <v>3468</v>
      </c>
      <c r="G25" s="73">
        <f t="shared" si="1"/>
        <v>-0.71571714858288</v>
      </c>
      <c r="H25" s="64">
        <v>36.84</v>
      </c>
      <c r="I25" s="80">
        <f t="shared" si="0"/>
        <v>94.13680781758957</v>
      </c>
      <c r="J25" s="5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3.5" customHeight="1">
      <c r="A26" s="24">
        <v>30005</v>
      </c>
      <c r="B26" s="25" t="s">
        <v>24</v>
      </c>
      <c r="C26" s="39">
        <v>2293</v>
      </c>
      <c r="D26" s="34">
        <v>1113</v>
      </c>
      <c r="E26" s="34">
        <v>1171</v>
      </c>
      <c r="F26" s="39">
        <v>2284</v>
      </c>
      <c r="G26" s="73">
        <f t="shared" si="1"/>
        <v>-0.39249890972525076</v>
      </c>
      <c r="H26" s="64">
        <v>52.71</v>
      </c>
      <c r="I26" s="80">
        <f t="shared" si="0"/>
        <v>43.33143616012142</v>
      </c>
      <c r="J26" s="5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17" ht="13.5" customHeight="1">
      <c r="A27" s="24">
        <v>30006</v>
      </c>
      <c r="B27" s="25" t="s">
        <v>25</v>
      </c>
      <c r="C27" s="39">
        <v>3001</v>
      </c>
      <c r="D27" s="34">
        <v>1442</v>
      </c>
      <c r="E27" s="34">
        <v>1522</v>
      </c>
      <c r="F27" s="39">
        <v>2964</v>
      </c>
      <c r="G27" s="73">
        <f t="shared" si="1"/>
        <v>-1.2329223592135956</v>
      </c>
      <c r="H27" s="64">
        <v>11.21</v>
      </c>
      <c r="I27" s="80">
        <f t="shared" si="0"/>
        <v>264.4067796610169</v>
      </c>
      <c r="J27" s="51"/>
      <c r="M27" s="4"/>
      <c r="N27" s="4"/>
      <c r="O27" s="4"/>
      <c r="P27" s="4"/>
      <c r="Q27" s="4"/>
    </row>
    <row r="28" spans="1:17" ht="13.5" customHeight="1">
      <c r="A28" s="24">
        <v>30007</v>
      </c>
      <c r="B28" s="25" t="s">
        <v>26</v>
      </c>
      <c r="C28" s="39">
        <v>1909</v>
      </c>
      <c r="D28" s="34">
        <v>922</v>
      </c>
      <c r="E28" s="34">
        <v>1010</v>
      </c>
      <c r="F28" s="39">
        <v>1932</v>
      </c>
      <c r="G28" s="73">
        <f t="shared" si="1"/>
        <v>1.2048192771084338</v>
      </c>
      <c r="H28" s="64">
        <v>33.35</v>
      </c>
      <c r="I28" s="80">
        <f t="shared" si="0"/>
        <v>57.93103448275862</v>
      </c>
      <c r="J28" s="51"/>
      <c r="M28" s="4"/>
      <c r="N28" s="4"/>
      <c r="O28" s="4"/>
      <c r="P28" s="4"/>
      <c r="Q28" s="4"/>
    </row>
    <row r="29" spans="1:17" ht="13.5" customHeight="1">
      <c r="A29" s="24">
        <v>30008</v>
      </c>
      <c r="B29" s="25" t="s">
        <v>27</v>
      </c>
      <c r="C29" s="39">
        <v>3490</v>
      </c>
      <c r="D29" s="34">
        <v>1727</v>
      </c>
      <c r="E29" s="34">
        <v>1798</v>
      </c>
      <c r="F29" s="39">
        <v>3525</v>
      </c>
      <c r="G29" s="73">
        <f t="shared" si="1"/>
        <v>1.002865329512894</v>
      </c>
      <c r="H29" s="64">
        <v>19.05</v>
      </c>
      <c r="I29" s="80">
        <f t="shared" si="0"/>
        <v>185.03937007874015</v>
      </c>
      <c r="J29" s="51"/>
      <c r="M29" s="4"/>
      <c r="N29" s="4"/>
      <c r="O29" s="4"/>
      <c r="P29" s="4"/>
      <c r="Q29" s="4"/>
    </row>
    <row r="30" spans="1:17" ht="13.5" customHeight="1">
      <c r="A30" s="24">
        <v>30009</v>
      </c>
      <c r="B30" s="25" t="s">
        <v>28</v>
      </c>
      <c r="C30" s="39">
        <v>5029</v>
      </c>
      <c r="D30" s="34">
        <v>2485</v>
      </c>
      <c r="E30" s="34">
        <v>2621</v>
      </c>
      <c r="F30" s="39">
        <v>5106</v>
      </c>
      <c r="G30" s="73">
        <f t="shared" si="1"/>
        <v>1.5311195068602108</v>
      </c>
      <c r="H30" s="64">
        <v>42.89</v>
      </c>
      <c r="I30" s="80">
        <f t="shared" si="0"/>
        <v>119.04872930753089</v>
      </c>
      <c r="J30" s="51"/>
      <c r="M30" s="4"/>
      <c r="N30" s="4"/>
      <c r="O30" s="4"/>
      <c r="P30" s="4"/>
      <c r="Q30" s="4"/>
    </row>
    <row r="31" spans="1:17" ht="13.5" customHeight="1">
      <c r="A31" s="24">
        <v>30010</v>
      </c>
      <c r="B31" s="25" t="s">
        <v>29</v>
      </c>
      <c r="C31" s="39">
        <v>2576</v>
      </c>
      <c r="D31" s="34">
        <v>1257</v>
      </c>
      <c r="E31" s="34">
        <v>1326</v>
      </c>
      <c r="F31" s="39">
        <v>2583</v>
      </c>
      <c r="G31" s="73">
        <f t="shared" si="1"/>
        <v>0.2717391304347826</v>
      </c>
      <c r="H31" s="64">
        <v>26.2</v>
      </c>
      <c r="I31" s="80">
        <f t="shared" si="0"/>
        <v>98.58778625954199</v>
      </c>
      <c r="J31" s="51"/>
      <c r="M31" s="4"/>
      <c r="N31" s="4"/>
      <c r="O31" s="4"/>
      <c r="P31" s="4"/>
      <c r="Q31" s="4"/>
    </row>
    <row r="32" spans="1:17" ht="13.5" customHeight="1">
      <c r="A32" s="24">
        <v>30011</v>
      </c>
      <c r="B32" s="25" t="s">
        <v>30</v>
      </c>
      <c r="C32" s="39">
        <v>1848</v>
      </c>
      <c r="D32" s="34">
        <v>937</v>
      </c>
      <c r="E32" s="34">
        <v>952</v>
      </c>
      <c r="F32" s="39">
        <v>1889</v>
      </c>
      <c r="G32" s="73">
        <f t="shared" si="1"/>
        <v>2.218614718614719</v>
      </c>
      <c r="H32" s="64">
        <v>15.91</v>
      </c>
      <c r="I32" s="80">
        <f t="shared" si="0"/>
        <v>118.73035826524199</v>
      </c>
      <c r="J32" s="51"/>
      <c r="M32" s="4"/>
      <c r="N32" s="4"/>
      <c r="O32" s="4"/>
      <c r="P32" s="4"/>
      <c r="Q32" s="4"/>
    </row>
    <row r="33" spans="1:17" ht="13.5" customHeight="1">
      <c r="A33" s="24">
        <v>30012</v>
      </c>
      <c r="B33" s="25" t="s">
        <v>31</v>
      </c>
      <c r="C33" s="39">
        <v>817</v>
      </c>
      <c r="D33" s="34">
        <v>399</v>
      </c>
      <c r="E33" s="34">
        <v>409</v>
      </c>
      <c r="F33" s="39">
        <v>808</v>
      </c>
      <c r="G33" s="73">
        <f t="shared" si="1"/>
        <v>-1.101591187270502</v>
      </c>
      <c r="H33" s="64">
        <v>15.2</v>
      </c>
      <c r="I33" s="80">
        <f t="shared" si="0"/>
        <v>53.15789473684211</v>
      </c>
      <c r="J33" s="51"/>
      <c r="L33" s="87"/>
      <c r="M33" s="41"/>
      <c r="N33" s="41"/>
      <c r="O33" s="41"/>
      <c r="P33" s="41"/>
      <c r="Q33" s="41"/>
    </row>
    <row r="34" spans="1:17" ht="13.5" customHeight="1">
      <c r="A34" s="24">
        <v>30013</v>
      </c>
      <c r="B34" s="25" t="s">
        <v>32</v>
      </c>
      <c r="C34" s="39">
        <v>6756</v>
      </c>
      <c r="D34" s="34">
        <v>3225</v>
      </c>
      <c r="E34" s="34">
        <v>3526</v>
      </c>
      <c r="F34" s="39">
        <v>6751</v>
      </c>
      <c r="G34" s="73">
        <f t="shared" si="1"/>
        <v>-0.07400828892835998</v>
      </c>
      <c r="H34" s="64">
        <v>27.88</v>
      </c>
      <c r="I34" s="80">
        <f t="shared" si="0"/>
        <v>242.1449067431851</v>
      </c>
      <c r="J34" s="51"/>
      <c r="L34" s="87"/>
      <c r="M34" s="42"/>
      <c r="N34" s="43"/>
      <c r="O34" s="43"/>
      <c r="P34" s="42"/>
      <c r="Q34" s="44"/>
    </row>
    <row r="35" spans="1:17" ht="13.5" customHeight="1">
      <c r="A35" s="24">
        <v>30014</v>
      </c>
      <c r="B35" s="25" t="s">
        <v>33</v>
      </c>
      <c r="C35" s="39">
        <v>3904</v>
      </c>
      <c r="D35" s="34">
        <v>1930</v>
      </c>
      <c r="E35" s="34">
        <v>2061</v>
      </c>
      <c r="F35" s="39">
        <v>3991</v>
      </c>
      <c r="G35" s="73">
        <f t="shared" si="1"/>
        <v>2.228483606557377</v>
      </c>
      <c r="H35" s="64">
        <v>17.75</v>
      </c>
      <c r="I35" s="80">
        <f t="shared" si="0"/>
        <v>224.8450704225352</v>
      </c>
      <c r="J35" s="51"/>
      <c r="L35" s="87"/>
      <c r="M35" s="41"/>
      <c r="N35" s="41"/>
      <c r="O35" s="41"/>
      <c r="P35" s="41"/>
      <c r="Q35" s="41"/>
    </row>
    <row r="36" spans="1:17" ht="13.5" customHeight="1">
      <c r="A36" s="24">
        <v>30015</v>
      </c>
      <c r="B36" s="25" t="s">
        <v>34</v>
      </c>
      <c r="C36" s="39">
        <v>1673</v>
      </c>
      <c r="D36" s="34">
        <v>827</v>
      </c>
      <c r="E36" s="34">
        <v>844</v>
      </c>
      <c r="F36" s="39">
        <v>1671</v>
      </c>
      <c r="G36" s="73">
        <f t="shared" si="1"/>
        <v>-0.11954572624028689</v>
      </c>
      <c r="H36" s="64">
        <v>22.56</v>
      </c>
      <c r="I36" s="80">
        <f t="shared" si="0"/>
        <v>74.06914893617022</v>
      </c>
      <c r="J36" s="51"/>
      <c r="M36" s="4"/>
      <c r="N36" s="4"/>
      <c r="O36" s="4"/>
      <c r="P36" s="4"/>
      <c r="Q36" s="4"/>
    </row>
    <row r="37" spans="1:17" ht="13.5" customHeight="1">
      <c r="A37" s="24">
        <v>30016</v>
      </c>
      <c r="B37" s="25" t="s">
        <v>35</v>
      </c>
      <c r="C37" s="39">
        <v>7374</v>
      </c>
      <c r="D37" s="34">
        <v>3617</v>
      </c>
      <c r="E37" s="34">
        <v>3801</v>
      </c>
      <c r="F37" s="39">
        <v>7418</v>
      </c>
      <c r="G37" s="73">
        <f t="shared" si="1"/>
        <v>0.5966910767561703</v>
      </c>
      <c r="H37" s="64">
        <v>21.99</v>
      </c>
      <c r="I37" s="80">
        <f t="shared" si="0"/>
        <v>337.33515234197364</v>
      </c>
      <c r="J37" s="51"/>
      <c r="M37" s="4"/>
      <c r="N37" s="4"/>
      <c r="O37" s="4"/>
      <c r="P37" s="4"/>
      <c r="Q37" s="4"/>
    </row>
    <row r="38" spans="1:17" ht="13.5" customHeight="1">
      <c r="A38" s="24">
        <v>30017</v>
      </c>
      <c r="B38" s="25" t="s">
        <v>36</v>
      </c>
      <c r="C38" s="39">
        <v>720</v>
      </c>
      <c r="D38" s="34">
        <v>356</v>
      </c>
      <c r="E38" s="34">
        <v>370</v>
      </c>
      <c r="F38" s="39">
        <v>726</v>
      </c>
      <c r="G38" s="73">
        <f t="shared" si="1"/>
        <v>0.8333333333333334</v>
      </c>
      <c r="H38" s="64">
        <v>5.89</v>
      </c>
      <c r="I38" s="80">
        <f t="shared" si="0"/>
        <v>123.2597623089983</v>
      </c>
      <c r="J38" s="51"/>
      <c r="M38" s="4"/>
      <c r="N38" s="4"/>
      <c r="O38" s="4"/>
      <c r="P38" s="4"/>
      <c r="Q38" s="4"/>
    </row>
    <row r="39" spans="1:17" ht="13.5" customHeight="1">
      <c r="A39" s="24">
        <v>30018</v>
      </c>
      <c r="B39" s="25" t="s">
        <v>37</v>
      </c>
      <c r="C39" s="39">
        <v>2816</v>
      </c>
      <c r="D39" s="34">
        <v>1366</v>
      </c>
      <c r="E39" s="34">
        <v>1415</v>
      </c>
      <c r="F39" s="39">
        <v>2781</v>
      </c>
      <c r="G39" s="73">
        <f t="shared" si="1"/>
        <v>-1.2428977272727273</v>
      </c>
      <c r="H39" s="64">
        <v>30.36</v>
      </c>
      <c r="I39" s="80">
        <f t="shared" si="0"/>
        <v>91.600790513834</v>
      </c>
      <c r="J39" s="51"/>
      <c r="M39" s="4"/>
      <c r="N39" s="4"/>
      <c r="O39" s="4"/>
      <c r="P39" s="4"/>
      <c r="Q39" s="4"/>
    </row>
    <row r="40" spans="1:17" ht="13.5" customHeight="1">
      <c r="A40" s="24">
        <v>30019</v>
      </c>
      <c r="B40" s="25" t="s">
        <v>38</v>
      </c>
      <c r="C40" s="39">
        <v>2880</v>
      </c>
      <c r="D40" s="34">
        <v>1408</v>
      </c>
      <c r="E40" s="34">
        <v>1480</v>
      </c>
      <c r="F40" s="39">
        <v>2888</v>
      </c>
      <c r="G40" s="73">
        <f t="shared" si="1"/>
        <v>0.2777777777777778</v>
      </c>
      <c r="H40" s="64">
        <v>11.63</v>
      </c>
      <c r="I40" s="80">
        <f t="shared" si="0"/>
        <v>248.32330180567496</v>
      </c>
      <c r="J40" s="51"/>
      <c r="M40" s="4"/>
      <c r="N40" s="4"/>
      <c r="O40" s="4"/>
      <c r="P40" s="4"/>
      <c r="Q40" s="4"/>
    </row>
    <row r="41" spans="1:17" ht="13.5" customHeight="1">
      <c r="A41" s="24">
        <v>30020</v>
      </c>
      <c r="B41" s="25" t="s">
        <v>39</v>
      </c>
      <c r="C41" s="39">
        <v>3727</v>
      </c>
      <c r="D41" s="34">
        <v>1832</v>
      </c>
      <c r="E41" s="34">
        <v>1927</v>
      </c>
      <c r="F41" s="39">
        <v>3759</v>
      </c>
      <c r="G41" s="73">
        <f t="shared" si="1"/>
        <v>0.8585994097129058</v>
      </c>
      <c r="H41" s="64">
        <v>32.84</v>
      </c>
      <c r="I41" s="80">
        <f t="shared" si="0"/>
        <v>114.4640682095006</v>
      </c>
      <c r="J41" s="51"/>
      <c r="M41" s="4"/>
      <c r="N41" s="4"/>
      <c r="O41" s="4"/>
      <c r="P41" s="4"/>
      <c r="Q41" s="4"/>
    </row>
    <row r="42" spans="1:17" ht="13.5" customHeight="1">
      <c r="A42" s="24">
        <v>30021</v>
      </c>
      <c r="B42" s="25" t="s">
        <v>40</v>
      </c>
      <c r="C42" s="39">
        <v>1116</v>
      </c>
      <c r="D42" s="34">
        <v>512</v>
      </c>
      <c r="E42" s="34">
        <v>597</v>
      </c>
      <c r="F42" s="39">
        <v>1109</v>
      </c>
      <c r="G42" s="73">
        <f t="shared" si="1"/>
        <v>-0.6272401433691757</v>
      </c>
      <c r="H42" s="64">
        <v>38.7</v>
      </c>
      <c r="I42" s="80">
        <f t="shared" si="0"/>
        <v>28.656330749354</v>
      </c>
      <c r="J42" s="51"/>
      <c r="M42" s="4"/>
      <c r="N42" s="4"/>
      <c r="O42" s="4"/>
      <c r="P42" s="4"/>
      <c r="Q42" s="4"/>
    </row>
    <row r="43" spans="1:17" ht="13.5" customHeight="1">
      <c r="A43" s="24">
        <v>30022</v>
      </c>
      <c r="B43" s="25" t="s">
        <v>41</v>
      </c>
      <c r="C43" s="39">
        <v>757</v>
      </c>
      <c r="D43" s="34">
        <v>386</v>
      </c>
      <c r="E43" s="34">
        <v>363</v>
      </c>
      <c r="F43" s="39">
        <v>749</v>
      </c>
      <c r="G43" s="73">
        <f t="shared" si="1"/>
        <v>-1.0568031704095113</v>
      </c>
      <c r="H43" s="64">
        <v>15.36</v>
      </c>
      <c r="I43" s="80">
        <f t="shared" si="0"/>
        <v>48.763020833333336</v>
      </c>
      <c r="J43" s="51"/>
      <c r="M43" s="4"/>
      <c r="N43" s="4"/>
      <c r="O43" s="4"/>
      <c r="P43" s="4"/>
      <c r="Q43" s="4"/>
    </row>
    <row r="44" spans="1:17" ht="13.5" customHeight="1" thickBot="1">
      <c r="A44" s="46">
        <v>30023</v>
      </c>
      <c r="B44" s="47" t="s">
        <v>42</v>
      </c>
      <c r="C44" s="48">
        <v>12658</v>
      </c>
      <c r="D44" s="49">
        <v>6229</v>
      </c>
      <c r="E44" s="49">
        <v>6525</v>
      </c>
      <c r="F44" s="48">
        <v>12754</v>
      </c>
      <c r="G44" s="58">
        <f t="shared" si="1"/>
        <v>0.758413651445726</v>
      </c>
      <c r="H44" s="65">
        <v>28.47</v>
      </c>
      <c r="I44" s="66">
        <f t="shared" si="0"/>
        <v>447.980330172111</v>
      </c>
      <c r="J44" s="51"/>
      <c r="M44" s="4"/>
      <c r="N44" s="4"/>
      <c r="O44" s="4"/>
      <c r="P44" s="4"/>
      <c r="Q44" s="4"/>
    </row>
    <row r="45" spans="1:17" ht="23.25" customHeight="1" thickTop="1">
      <c r="A45" s="83" t="s">
        <v>0</v>
      </c>
      <c r="B45" s="83"/>
      <c r="C45" s="83"/>
      <c r="D45" s="83"/>
      <c r="E45" s="83"/>
      <c r="F45" s="83"/>
      <c r="G45" s="83"/>
      <c r="H45" s="83"/>
      <c r="I45" s="83"/>
      <c r="M45" s="4"/>
      <c r="N45" s="4"/>
      <c r="O45" s="4"/>
      <c r="P45" s="4"/>
      <c r="Q45" s="4"/>
    </row>
    <row r="46" spans="1:18" s="8" customFormat="1" ht="33.75" customHeight="1">
      <c r="A46" s="24"/>
      <c r="B46" s="25"/>
      <c r="C46" s="26"/>
      <c r="D46" s="26"/>
      <c r="E46" s="26"/>
      <c r="F46" s="26"/>
      <c r="G46" s="27"/>
      <c r="H46" s="28"/>
      <c r="I46" s="29"/>
      <c r="J46" s="5"/>
      <c r="K46" s="5"/>
      <c r="L46" s="5"/>
      <c r="M46" s="67"/>
      <c r="N46" s="67"/>
      <c r="O46" s="67"/>
      <c r="P46" s="67"/>
      <c r="Q46" s="67"/>
      <c r="R46" s="67"/>
    </row>
    <row r="47" spans="1:9" ht="13.5">
      <c r="A47" s="24"/>
      <c r="B47" s="25"/>
      <c r="C47" s="26"/>
      <c r="D47" s="26"/>
      <c r="E47" s="26"/>
      <c r="F47" s="26"/>
      <c r="G47" s="27"/>
      <c r="H47" s="28"/>
      <c r="I47" s="29"/>
    </row>
    <row r="48" spans="1:9" ht="13.5">
      <c r="A48" s="24"/>
      <c r="B48" s="25"/>
      <c r="C48" s="26"/>
      <c r="D48" s="26"/>
      <c r="E48" s="26"/>
      <c r="F48" s="26"/>
      <c r="G48" s="27"/>
      <c r="H48" s="28"/>
      <c r="I48" s="29"/>
    </row>
    <row r="49" spans="1:9" ht="13.5">
      <c r="A49" s="24"/>
      <c r="B49" s="25"/>
      <c r="C49" s="26"/>
      <c r="D49" s="26"/>
      <c r="E49" s="26"/>
      <c r="F49" s="26"/>
      <c r="G49" s="27"/>
      <c r="H49" s="28"/>
      <c r="I49" s="29"/>
    </row>
    <row r="50" spans="1:9" ht="13.5">
      <c r="A50" s="24"/>
      <c r="B50" s="25"/>
      <c r="C50" s="26"/>
      <c r="D50" s="26"/>
      <c r="E50" s="26"/>
      <c r="F50" s="26"/>
      <c r="G50" s="27"/>
      <c r="H50" s="28"/>
      <c r="I50" s="29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2.75" customHeight="1">
      <c r="B63" s="9"/>
      <c r="C63" s="9"/>
      <c r="D63" s="9"/>
      <c r="E63" s="9"/>
      <c r="F63" s="9"/>
      <c r="G63" s="10"/>
      <c r="H63" s="9"/>
      <c r="I63" s="10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2" customHeight="1">
      <c r="B65" s="9"/>
      <c r="C65" s="9"/>
      <c r="D65" s="9"/>
      <c r="E65" s="9"/>
      <c r="F65" s="9"/>
      <c r="G65" s="10"/>
      <c r="H65" s="9"/>
      <c r="I65" s="10"/>
    </row>
    <row r="66" spans="1:18" s="6" customFormat="1" ht="33.75" customHeight="1">
      <c r="A66" s="1"/>
      <c r="B66" s="9"/>
      <c r="C66" s="9"/>
      <c r="D66" s="9"/>
      <c r="E66" s="9"/>
      <c r="F66" s="9"/>
      <c r="G66" s="10"/>
      <c r="H66" s="9"/>
      <c r="I66" s="10"/>
      <c r="J66" s="5"/>
      <c r="K66" s="5"/>
      <c r="L66" s="5"/>
      <c r="M66" s="52"/>
      <c r="N66" s="52"/>
      <c r="O66" s="52"/>
      <c r="P66" s="52"/>
      <c r="Q66" s="52"/>
      <c r="R66" s="52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1:18" s="3" customFormat="1" ht="11.2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  <c r="L70" s="5"/>
      <c r="M70" s="70"/>
      <c r="N70" s="70"/>
      <c r="O70" s="70"/>
      <c r="P70" s="70"/>
      <c r="Q70" s="70"/>
      <c r="R70" s="70"/>
    </row>
    <row r="71" spans="1:18" s="8" customFormat="1" ht="12.7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  <c r="L71" s="5"/>
      <c r="M71" s="67"/>
      <c r="N71" s="67"/>
      <c r="O71" s="67"/>
      <c r="P71" s="67"/>
      <c r="Q71" s="67"/>
      <c r="R71" s="67"/>
    </row>
    <row r="72" spans="1:18" s="3" customFormat="1" ht="17.2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  <c r="L72" s="5"/>
      <c r="M72" s="70"/>
      <c r="N72" s="70"/>
      <c r="O72" s="70"/>
      <c r="P72" s="70"/>
      <c r="Q72" s="70"/>
      <c r="R72" s="70"/>
    </row>
    <row r="73" spans="1:254" s="5" customFormat="1" ht="33.75" customHeight="1">
      <c r="A73" s="1"/>
      <c r="B73" s="9"/>
      <c r="C73" s="9"/>
      <c r="D73" s="9"/>
      <c r="E73" s="9"/>
      <c r="F73" s="9"/>
      <c r="G73" s="10"/>
      <c r="H73" s="9"/>
      <c r="I73" s="1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18" s="8" customFormat="1" ht="33.75" customHeight="1">
      <c r="A76" s="1"/>
      <c r="B76" s="9"/>
      <c r="C76" s="9"/>
      <c r="D76" s="9"/>
      <c r="E76" s="9"/>
      <c r="F76" s="9"/>
      <c r="G76" s="10"/>
      <c r="H76" s="9"/>
      <c r="I76" s="10"/>
      <c r="J76" s="5"/>
      <c r="K76" s="5"/>
      <c r="L76" s="5"/>
      <c r="M76" s="67"/>
      <c r="N76" s="67"/>
      <c r="O76" s="67"/>
      <c r="P76" s="67"/>
      <c r="Q76" s="67"/>
      <c r="R76" s="67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1:18" s="6" customFormat="1" ht="33.75" customHeight="1">
      <c r="A96" s="1"/>
      <c r="B96" s="9"/>
      <c r="C96" s="9"/>
      <c r="D96" s="9"/>
      <c r="E96" s="9"/>
      <c r="F96" s="9"/>
      <c r="G96" s="10"/>
      <c r="H96" s="9"/>
      <c r="I96" s="10"/>
      <c r="J96" s="5"/>
      <c r="K96" s="5"/>
      <c r="L96" s="5"/>
      <c r="M96" s="52"/>
      <c r="N96" s="52"/>
      <c r="O96" s="52"/>
      <c r="P96" s="52"/>
      <c r="Q96" s="52"/>
      <c r="R96" s="52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1:18" s="3" customFormat="1" ht="12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  <c r="L100" s="5"/>
      <c r="M100" s="70"/>
      <c r="N100" s="70"/>
      <c r="O100" s="70"/>
      <c r="P100" s="70"/>
      <c r="Q100" s="70"/>
      <c r="R100" s="70"/>
    </row>
    <row r="101" spans="1:18" s="8" customFormat="1" ht="12.7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  <c r="L101" s="5"/>
      <c r="M101" s="67"/>
      <c r="N101" s="67"/>
      <c r="O101" s="67"/>
      <c r="P101" s="67"/>
      <c r="Q101" s="67"/>
      <c r="R101" s="67"/>
    </row>
    <row r="102" spans="1:18" s="3" customFormat="1" ht="17.25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  <c r="L102" s="5"/>
      <c r="M102" s="70"/>
      <c r="N102" s="70"/>
      <c r="O102" s="70"/>
      <c r="P102" s="70"/>
      <c r="Q102" s="70"/>
      <c r="R102" s="70"/>
    </row>
    <row r="103" spans="1:254" s="5" customFormat="1" ht="33.75" customHeight="1">
      <c r="A103" s="1"/>
      <c r="B103" s="9"/>
      <c r="C103" s="9"/>
      <c r="D103" s="9"/>
      <c r="E103" s="9"/>
      <c r="F103" s="9"/>
      <c r="G103" s="10"/>
      <c r="H103" s="9"/>
      <c r="I103" s="1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18" s="8" customFormat="1" ht="33.75" customHeight="1">
      <c r="A106" s="1"/>
      <c r="B106" s="9"/>
      <c r="C106" s="9"/>
      <c r="D106" s="9"/>
      <c r="E106" s="9"/>
      <c r="F106" s="9"/>
      <c r="G106" s="10"/>
      <c r="H106" s="9"/>
      <c r="I106" s="10"/>
      <c r="J106" s="5"/>
      <c r="K106" s="5"/>
      <c r="L106" s="5"/>
      <c r="M106" s="67"/>
      <c r="N106" s="67"/>
      <c r="O106" s="67"/>
      <c r="P106" s="67"/>
      <c r="Q106" s="67"/>
      <c r="R106" s="67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1:18" s="6" customFormat="1" ht="33.75" customHeight="1">
      <c r="A126" s="1"/>
      <c r="B126" s="9"/>
      <c r="C126" s="9"/>
      <c r="D126" s="9"/>
      <c r="E126" s="9"/>
      <c r="F126" s="9"/>
      <c r="G126" s="10"/>
      <c r="H126" s="9"/>
      <c r="I126" s="10"/>
      <c r="J126" s="5"/>
      <c r="K126" s="5"/>
      <c r="L126" s="5"/>
      <c r="M126" s="52"/>
      <c r="N126" s="52"/>
      <c r="O126" s="52"/>
      <c r="P126" s="52"/>
      <c r="Q126" s="52"/>
      <c r="R126" s="52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1:18" s="3" customFormat="1" ht="13.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  <c r="L130" s="5"/>
      <c r="M130" s="70"/>
      <c r="N130" s="70"/>
      <c r="O130" s="70"/>
      <c r="P130" s="70"/>
      <c r="Q130" s="70"/>
      <c r="R130" s="70"/>
    </row>
    <row r="131" spans="1:18" s="8" customFormat="1" ht="12.7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  <c r="L131" s="5"/>
      <c r="M131" s="67"/>
      <c r="N131" s="67"/>
      <c r="O131" s="67"/>
      <c r="P131" s="67"/>
      <c r="Q131" s="67"/>
      <c r="R131" s="67"/>
    </row>
    <row r="132" spans="1:18" s="3" customFormat="1" ht="17.2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  <c r="L132" s="5"/>
      <c r="M132" s="70"/>
      <c r="N132" s="70"/>
      <c r="O132" s="70"/>
      <c r="P132" s="70"/>
      <c r="Q132" s="70"/>
      <c r="R132" s="70"/>
    </row>
    <row r="133" spans="1:254" s="5" customFormat="1" ht="33.75" customHeight="1">
      <c r="A133" s="1"/>
      <c r="B133" s="9"/>
      <c r="C133" s="9"/>
      <c r="D133" s="9"/>
      <c r="E133" s="9"/>
      <c r="F133" s="9"/>
      <c r="G133" s="10"/>
      <c r="H133" s="9"/>
      <c r="I133" s="1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18" s="8" customFormat="1" ht="33.75" customHeight="1">
      <c r="A136" s="1"/>
      <c r="B136" s="9"/>
      <c r="C136" s="9"/>
      <c r="D136" s="9"/>
      <c r="E136" s="9"/>
      <c r="F136" s="9"/>
      <c r="G136" s="10"/>
      <c r="H136" s="9"/>
      <c r="I136" s="10"/>
      <c r="J136" s="5"/>
      <c r="K136" s="5"/>
      <c r="L136" s="5"/>
      <c r="M136" s="67"/>
      <c r="N136" s="67"/>
      <c r="O136" s="67"/>
      <c r="P136" s="67"/>
      <c r="Q136" s="67"/>
      <c r="R136" s="67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1:18" s="6" customFormat="1" ht="33.75" customHeight="1">
      <c r="A156" s="1"/>
      <c r="B156" s="9"/>
      <c r="C156" s="9"/>
      <c r="D156" s="9"/>
      <c r="E156" s="9"/>
      <c r="F156" s="9"/>
      <c r="G156" s="10"/>
      <c r="H156" s="9"/>
      <c r="I156" s="10"/>
      <c r="J156" s="5"/>
      <c r="K156" s="5"/>
      <c r="L156" s="5"/>
      <c r="M156" s="52"/>
      <c r="N156" s="52"/>
      <c r="O156" s="52"/>
      <c r="P156" s="52"/>
      <c r="Q156" s="52"/>
      <c r="R156" s="52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1:18" s="3" customFormat="1" ht="15" customHeight="1">
      <c r="A160" s="1"/>
      <c r="B160" s="9"/>
      <c r="C160" s="9"/>
      <c r="D160" s="9"/>
      <c r="E160" s="9"/>
      <c r="F160" s="9"/>
      <c r="G160" s="10"/>
      <c r="H160" s="9"/>
      <c r="I160" s="10"/>
      <c r="J160" s="5"/>
      <c r="K160" s="5"/>
      <c r="L160" s="5"/>
      <c r="M160" s="70"/>
      <c r="N160" s="70"/>
      <c r="O160" s="70"/>
      <c r="P160" s="70"/>
      <c r="Q160" s="70"/>
      <c r="R160" s="70"/>
    </row>
    <row r="161" spans="2:9" ht="7.5" customHeight="1">
      <c r="B161" s="9"/>
      <c r="C161" s="9"/>
      <c r="D161" s="9"/>
      <c r="E161" s="9"/>
      <c r="F161" s="9"/>
      <c r="G161" s="10"/>
      <c r="H161" s="9"/>
      <c r="I161" s="10"/>
    </row>
    <row r="162" spans="1:18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  <c r="L162" s="5"/>
      <c r="M162" s="71"/>
      <c r="N162" s="71"/>
      <c r="O162" s="71"/>
      <c r="P162" s="71"/>
      <c r="Q162" s="71"/>
      <c r="R162" s="71"/>
    </row>
    <row r="163" spans="1:18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  <c r="L163" s="5"/>
      <c r="M163" s="71"/>
      <c r="N163" s="71"/>
      <c r="O163" s="71"/>
      <c r="P163" s="71"/>
      <c r="Q163" s="71"/>
      <c r="R163" s="71"/>
    </row>
    <row r="164" spans="1:18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  <c r="L164" s="5"/>
      <c r="M164" s="71"/>
      <c r="N164" s="71"/>
      <c r="O164" s="71"/>
      <c r="P164" s="71"/>
      <c r="Q164" s="71"/>
      <c r="R164" s="71"/>
    </row>
    <row r="165" spans="2:9" ht="18" customHeight="1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</sheetData>
  <mergeCells count="5">
    <mergeCell ref="L33:L35"/>
    <mergeCell ref="A1:I1"/>
    <mergeCell ref="A45:I45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93"/>
  <sheetViews>
    <sheetView zoomScaleSheetLayoutView="100" workbookViewId="0" topLeftCell="A1">
      <selection activeCell="J1" sqref="J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2" width="47.875" style="5" customWidth="1"/>
    <col min="13" max="16384" width="6.625" style="1" customWidth="1"/>
  </cols>
  <sheetData>
    <row r="1" spans="1:12" s="8" customFormat="1" ht="17.25" customHeight="1" thickBot="1">
      <c r="A1" s="81" t="s">
        <v>244</v>
      </c>
      <c r="B1" s="82"/>
      <c r="C1" s="82"/>
      <c r="D1" s="82"/>
      <c r="E1" s="82"/>
      <c r="F1" s="82"/>
      <c r="G1" s="82"/>
      <c r="H1" s="82"/>
      <c r="I1" s="82"/>
      <c r="J1" s="67"/>
      <c r="K1" s="67"/>
      <c r="L1" s="67"/>
    </row>
    <row r="2" spans="1:254" s="5" customFormat="1" ht="23.25" customHeight="1" thickTop="1">
      <c r="A2" s="45" t="s">
        <v>1</v>
      </c>
      <c r="B2" s="84" t="s">
        <v>2</v>
      </c>
      <c r="C2" s="45" t="s">
        <v>3</v>
      </c>
      <c r="D2" s="86" t="s">
        <v>236</v>
      </c>
      <c r="E2" s="86"/>
      <c r="F2" s="86"/>
      <c r="G2" s="45" t="s">
        <v>4</v>
      </c>
      <c r="H2" s="45" t="s">
        <v>5</v>
      </c>
      <c r="I2" s="45" t="s">
        <v>6</v>
      </c>
      <c r="J2" s="4"/>
      <c r="K2" s="4"/>
      <c r="L2" s="6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2" t="s">
        <v>7</v>
      </c>
      <c r="B3" s="89"/>
      <c r="C3" s="12" t="s">
        <v>8</v>
      </c>
      <c r="D3" s="12" t="s">
        <v>9</v>
      </c>
      <c r="E3" s="12" t="s">
        <v>10</v>
      </c>
      <c r="F3" s="12" t="s">
        <v>8</v>
      </c>
      <c r="G3" s="12" t="s">
        <v>237</v>
      </c>
      <c r="H3" s="12" t="s">
        <v>11</v>
      </c>
      <c r="I3" s="12" t="s">
        <v>12</v>
      </c>
      <c r="J3" s="4"/>
      <c r="K3" s="4"/>
      <c r="L3" s="6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4">
        <v>30024</v>
      </c>
      <c r="B4" s="25" t="s">
        <v>43</v>
      </c>
      <c r="C4" s="39">
        <v>643</v>
      </c>
      <c r="D4" s="34">
        <v>313</v>
      </c>
      <c r="E4" s="34">
        <v>331</v>
      </c>
      <c r="F4" s="39">
        <v>644</v>
      </c>
      <c r="G4" s="57">
        <f>(F4-C4)/C4*100</f>
        <v>0.15552099533437014</v>
      </c>
      <c r="H4" s="62">
        <v>9.03</v>
      </c>
      <c r="I4" s="63">
        <f>F4/H4</f>
        <v>71.31782945736434</v>
      </c>
      <c r="J4" s="67"/>
      <c r="K4" s="67"/>
      <c r="L4" s="7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 customHeight="1">
      <c r="A5" s="24">
        <v>30025</v>
      </c>
      <c r="B5" s="25" t="s">
        <v>44</v>
      </c>
      <c r="C5" s="39">
        <v>800</v>
      </c>
      <c r="D5" s="34">
        <v>416</v>
      </c>
      <c r="E5" s="34">
        <v>372</v>
      </c>
      <c r="F5" s="39">
        <v>788</v>
      </c>
      <c r="G5" s="73">
        <f aca="true" t="shared" si="0" ref="G5:G43">(F5-C5)/C5*100</f>
        <v>-1.5</v>
      </c>
      <c r="H5" s="64">
        <v>100.16</v>
      </c>
      <c r="I5" s="80">
        <f aca="true" t="shared" si="1" ref="I5:I43">F5/H5</f>
        <v>7.86741214057508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 customHeight="1">
      <c r="A6" s="24">
        <v>30026</v>
      </c>
      <c r="B6" s="25" t="s">
        <v>45</v>
      </c>
      <c r="C6" s="39">
        <v>11539</v>
      </c>
      <c r="D6" s="34">
        <v>5514</v>
      </c>
      <c r="E6" s="34">
        <v>6029</v>
      </c>
      <c r="F6" s="39">
        <v>11543</v>
      </c>
      <c r="G6" s="73">
        <f t="shared" si="0"/>
        <v>0.03466504896438166</v>
      </c>
      <c r="H6" s="64">
        <v>50.49</v>
      </c>
      <c r="I6" s="80">
        <f t="shared" si="1"/>
        <v>228.6195286195286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 customHeight="1">
      <c r="A7" s="24">
        <v>30027</v>
      </c>
      <c r="B7" s="25" t="s">
        <v>46</v>
      </c>
      <c r="C7" s="39">
        <v>14887</v>
      </c>
      <c r="D7" s="34">
        <v>7382</v>
      </c>
      <c r="E7" s="34">
        <v>7591</v>
      </c>
      <c r="F7" s="39">
        <v>14973</v>
      </c>
      <c r="G7" s="73">
        <f t="shared" si="0"/>
        <v>0.577685228723047</v>
      </c>
      <c r="H7" s="64">
        <v>73.64</v>
      </c>
      <c r="I7" s="80">
        <f t="shared" si="1"/>
        <v>203.32699619771864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 customHeight="1">
      <c r="A8" s="24">
        <v>30028</v>
      </c>
      <c r="B8" s="25" t="s">
        <v>47</v>
      </c>
      <c r="C8" s="39">
        <v>2150</v>
      </c>
      <c r="D8" s="34">
        <v>1042</v>
      </c>
      <c r="E8" s="34">
        <v>1088</v>
      </c>
      <c r="F8" s="39">
        <v>2130</v>
      </c>
      <c r="G8" s="73">
        <f t="shared" si="0"/>
        <v>-0.9302325581395349</v>
      </c>
      <c r="H8" s="64">
        <v>21.58</v>
      </c>
      <c r="I8" s="80">
        <f t="shared" si="1"/>
        <v>98.70250231696015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 customHeight="1">
      <c r="A9" s="24">
        <v>30029</v>
      </c>
      <c r="B9" s="36" t="s">
        <v>48</v>
      </c>
      <c r="C9" s="39">
        <v>616</v>
      </c>
      <c r="D9" s="34">
        <v>300</v>
      </c>
      <c r="E9" s="34">
        <v>309</v>
      </c>
      <c r="F9" s="39">
        <v>609</v>
      </c>
      <c r="G9" s="73">
        <f t="shared" si="0"/>
        <v>-1.1363636363636365</v>
      </c>
      <c r="H9" s="64">
        <v>19.52</v>
      </c>
      <c r="I9" s="80">
        <f t="shared" si="1"/>
        <v>31.19877049180328</v>
      </c>
      <c r="J9" s="5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 customHeight="1">
      <c r="A10" s="24">
        <v>30030</v>
      </c>
      <c r="B10" s="36" t="s">
        <v>49</v>
      </c>
      <c r="C10" s="39">
        <v>3307</v>
      </c>
      <c r="D10" s="34">
        <v>1667</v>
      </c>
      <c r="E10" s="34">
        <v>1656</v>
      </c>
      <c r="F10" s="39">
        <v>3323</v>
      </c>
      <c r="G10" s="73">
        <f t="shared" si="0"/>
        <v>0.48382219534321136</v>
      </c>
      <c r="H10" s="64">
        <v>12.46</v>
      </c>
      <c r="I10" s="80">
        <f t="shared" si="1"/>
        <v>266.69341894060994</v>
      </c>
      <c r="J10" s="6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 customHeight="1">
      <c r="A11" s="24">
        <v>30031</v>
      </c>
      <c r="B11" s="36" t="s">
        <v>50</v>
      </c>
      <c r="C11" s="39">
        <v>2237</v>
      </c>
      <c r="D11" s="34">
        <v>1058</v>
      </c>
      <c r="E11" s="34">
        <v>1184</v>
      </c>
      <c r="F11" s="39">
        <v>2242</v>
      </c>
      <c r="G11" s="73">
        <f t="shared" si="0"/>
        <v>0.22351363433169422</v>
      </c>
      <c r="H11" s="64">
        <v>23.86</v>
      </c>
      <c r="I11" s="80">
        <f t="shared" si="1"/>
        <v>93.96479463537301</v>
      </c>
      <c r="J11" s="5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 customHeight="1">
      <c r="A12" s="24">
        <v>30032</v>
      </c>
      <c r="B12" s="36" t="s">
        <v>51</v>
      </c>
      <c r="C12" s="39">
        <v>2412</v>
      </c>
      <c r="D12" s="34">
        <v>1178</v>
      </c>
      <c r="E12" s="34">
        <v>1247</v>
      </c>
      <c r="F12" s="39">
        <v>2425</v>
      </c>
      <c r="G12" s="73">
        <f t="shared" si="0"/>
        <v>0.538971807628524</v>
      </c>
      <c r="H12" s="64">
        <v>27.17</v>
      </c>
      <c r="I12" s="80">
        <f t="shared" si="1"/>
        <v>89.25285241074714</v>
      </c>
      <c r="J12" s="5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 customHeight="1">
      <c r="A13" s="24">
        <v>30033</v>
      </c>
      <c r="B13" s="37" t="s">
        <v>52</v>
      </c>
      <c r="C13" s="39">
        <v>235</v>
      </c>
      <c r="D13" s="34">
        <v>115</v>
      </c>
      <c r="E13" s="34">
        <v>116</v>
      </c>
      <c r="F13" s="39">
        <v>231</v>
      </c>
      <c r="G13" s="73">
        <f t="shared" si="0"/>
        <v>-1.702127659574468</v>
      </c>
      <c r="H13" s="64">
        <v>69.18</v>
      </c>
      <c r="I13" s="80">
        <f t="shared" si="1"/>
        <v>3.3391153512575884</v>
      </c>
      <c r="J13" s="5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 customHeight="1">
      <c r="A14" s="33">
        <v>30034</v>
      </c>
      <c r="B14" s="37" t="s">
        <v>53</v>
      </c>
      <c r="C14" s="39">
        <v>173</v>
      </c>
      <c r="D14" s="34">
        <v>73</v>
      </c>
      <c r="E14" s="34">
        <v>88</v>
      </c>
      <c r="F14" s="39">
        <v>161</v>
      </c>
      <c r="G14" s="73">
        <f t="shared" si="0"/>
        <v>-6.9364161849710975</v>
      </c>
      <c r="H14" s="64">
        <v>13.36</v>
      </c>
      <c r="I14" s="80">
        <f t="shared" si="1"/>
        <v>12.050898203592816</v>
      </c>
      <c r="J14" s="5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 customHeight="1">
      <c r="A15" s="24">
        <v>30035</v>
      </c>
      <c r="B15" s="36" t="s">
        <v>54</v>
      </c>
      <c r="C15" s="39">
        <v>1368</v>
      </c>
      <c r="D15" s="34">
        <v>667</v>
      </c>
      <c r="E15" s="34">
        <v>711</v>
      </c>
      <c r="F15" s="39">
        <v>1378</v>
      </c>
      <c r="G15" s="73">
        <f t="shared" si="0"/>
        <v>0.7309941520467835</v>
      </c>
      <c r="H15" s="64">
        <v>23.7</v>
      </c>
      <c r="I15" s="80">
        <f t="shared" si="1"/>
        <v>58.143459915611814</v>
      </c>
      <c r="J15" s="5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 customHeight="1">
      <c r="A16" s="24">
        <v>30036</v>
      </c>
      <c r="B16" s="25" t="s">
        <v>55</v>
      </c>
      <c r="C16" s="39">
        <v>3104</v>
      </c>
      <c r="D16" s="34">
        <v>1539</v>
      </c>
      <c r="E16" s="34">
        <v>1522</v>
      </c>
      <c r="F16" s="39">
        <v>3061</v>
      </c>
      <c r="G16" s="73">
        <f t="shared" si="0"/>
        <v>-1.3853092783505154</v>
      </c>
      <c r="H16" s="64">
        <v>46.62</v>
      </c>
      <c r="I16" s="80">
        <f t="shared" si="1"/>
        <v>65.65851565851567</v>
      </c>
      <c r="J16" s="5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 customHeight="1">
      <c r="A17" s="24">
        <v>30037</v>
      </c>
      <c r="B17" s="25" t="s">
        <v>56</v>
      </c>
      <c r="C17" s="39">
        <v>6110</v>
      </c>
      <c r="D17" s="34">
        <v>3011</v>
      </c>
      <c r="E17" s="34">
        <v>3158</v>
      </c>
      <c r="F17" s="39">
        <v>6169</v>
      </c>
      <c r="G17" s="73">
        <f t="shared" si="0"/>
        <v>0.9656301145662847</v>
      </c>
      <c r="H17" s="64">
        <v>37.02</v>
      </c>
      <c r="I17" s="80">
        <f t="shared" si="1"/>
        <v>166.63965424095082</v>
      </c>
      <c r="J17" s="5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 customHeight="1">
      <c r="A18" s="24">
        <v>30038</v>
      </c>
      <c r="B18" s="25" t="s">
        <v>57</v>
      </c>
      <c r="C18" s="39">
        <v>4463</v>
      </c>
      <c r="D18" s="34">
        <v>2194</v>
      </c>
      <c r="E18" s="34">
        <v>2332</v>
      </c>
      <c r="F18" s="39">
        <v>4526</v>
      </c>
      <c r="G18" s="73">
        <f t="shared" si="0"/>
        <v>1.4116065426842932</v>
      </c>
      <c r="H18" s="64">
        <v>22.91</v>
      </c>
      <c r="I18" s="80">
        <f t="shared" si="1"/>
        <v>197.5556525534701</v>
      </c>
      <c r="J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 customHeight="1">
      <c r="A19" s="24">
        <v>30039</v>
      </c>
      <c r="B19" s="25" t="s">
        <v>58</v>
      </c>
      <c r="C19" s="39">
        <v>1196</v>
      </c>
      <c r="D19" s="34">
        <v>595</v>
      </c>
      <c r="E19" s="34">
        <v>612</v>
      </c>
      <c r="F19" s="39">
        <v>1207</v>
      </c>
      <c r="G19" s="73">
        <f t="shared" si="0"/>
        <v>0.919732441471572</v>
      </c>
      <c r="H19" s="64">
        <v>17.24</v>
      </c>
      <c r="I19" s="80">
        <f t="shared" si="1"/>
        <v>70.01160092807426</v>
      </c>
      <c r="J19" s="5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 customHeight="1">
      <c r="A20" s="24">
        <v>30040</v>
      </c>
      <c r="B20" s="25" t="s">
        <v>60</v>
      </c>
      <c r="C20" s="39">
        <v>705</v>
      </c>
      <c r="D20" s="34">
        <v>353</v>
      </c>
      <c r="E20" s="34">
        <v>339</v>
      </c>
      <c r="F20" s="39">
        <v>692</v>
      </c>
      <c r="G20" s="73">
        <f t="shared" si="0"/>
        <v>-1.8439716312056738</v>
      </c>
      <c r="H20" s="64">
        <v>80.71</v>
      </c>
      <c r="I20" s="80">
        <f t="shared" si="1"/>
        <v>8.573906579110396</v>
      </c>
      <c r="J20" s="5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 customHeight="1">
      <c r="A21" s="24">
        <v>30041</v>
      </c>
      <c r="B21" s="25" t="s">
        <v>61</v>
      </c>
      <c r="C21" s="39">
        <v>1114</v>
      </c>
      <c r="D21" s="34">
        <v>529</v>
      </c>
      <c r="E21" s="34">
        <v>572</v>
      </c>
      <c r="F21" s="39">
        <v>1101</v>
      </c>
      <c r="G21" s="73">
        <f t="shared" si="0"/>
        <v>-1.1669658886894074</v>
      </c>
      <c r="H21" s="64">
        <v>81.18</v>
      </c>
      <c r="I21" s="80">
        <f t="shared" si="1"/>
        <v>13.562453806356244</v>
      </c>
      <c r="J21" s="5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 customHeight="1">
      <c r="A22" s="24">
        <v>30042</v>
      </c>
      <c r="B22" s="25" t="s">
        <v>62</v>
      </c>
      <c r="C22" s="39">
        <v>701</v>
      </c>
      <c r="D22" s="34">
        <v>346</v>
      </c>
      <c r="E22" s="34">
        <v>361</v>
      </c>
      <c r="F22" s="39">
        <v>707</v>
      </c>
      <c r="G22" s="73">
        <f t="shared" si="0"/>
        <v>0.8559201141226819</v>
      </c>
      <c r="H22" s="64">
        <v>93.54</v>
      </c>
      <c r="I22" s="80">
        <f t="shared" si="1"/>
        <v>7.558263844344665</v>
      </c>
      <c r="J22" s="5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 customHeight="1">
      <c r="A23" s="24">
        <v>30043</v>
      </c>
      <c r="B23" s="25" t="s">
        <v>63</v>
      </c>
      <c r="C23" s="39">
        <v>11149</v>
      </c>
      <c r="D23" s="34">
        <v>5280</v>
      </c>
      <c r="E23" s="34">
        <v>5821</v>
      </c>
      <c r="F23" s="39">
        <v>11101</v>
      </c>
      <c r="G23" s="73">
        <f t="shared" si="0"/>
        <v>-0.43053188626782674</v>
      </c>
      <c r="H23" s="64">
        <v>56.21</v>
      </c>
      <c r="I23" s="80">
        <f t="shared" si="1"/>
        <v>197.49154954634406</v>
      </c>
      <c r="J23" s="5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 customHeight="1">
      <c r="A24" s="24">
        <v>30044</v>
      </c>
      <c r="B24" s="25" t="s">
        <v>64</v>
      </c>
      <c r="C24" s="39">
        <v>4664</v>
      </c>
      <c r="D24" s="34">
        <v>2322</v>
      </c>
      <c r="E24" s="34">
        <v>2362</v>
      </c>
      <c r="F24" s="39">
        <v>4684</v>
      </c>
      <c r="G24" s="73">
        <f t="shared" si="0"/>
        <v>0.42881646655231564</v>
      </c>
      <c r="H24" s="64">
        <v>19.9</v>
      </c>
      <c r="I24" s="80">
        <f t="shared" si="1"/>
        <v>235.37688442211058</v>
      </c>
      <c r="J24" s="5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12" s="6" customFormat="1" ht="13.5" customHeight="1">
      <c r="A25" s="24">
        <v>30045</v>
      </c>
      <c r="B25" s="25" t="s">
        <v>65</v>
      </c>
      <c r="C25" s="39">
        <v>450</v>
      </c>
      <c r="D25" s="34">
        <v>214</v>
      </c>
      <c r="E25" s="34">
        <v>227</v>
      </c>
      <c r="F25" s="39">
        <v>441</v>
      </c>
      <c r="G25" s="73">
        <f t="shared" si="0"/>
        <v>-2</v>
      </c>
      <c r="H25" s="64">
        <v>16.37</v>
      </c>
      <c r="I25" s="80">
        <f t="shared" si="1"/>
        <v>26.939523518631642</v>
      </c>
      <c r="J25" s="51"/>
      <c r="K25" s="52"/>
      <c r="L25" s="52"/>
    </row>
    <row r="26" spans="1:12" s="6" customFormat="1" ht="13.5" customHeight="1">
      <c r="A26" s="24">
        <v>30046</v>
      </c>
      <c r="B26" s="25" t="s">
        <v>66</v>
      </c>
      <c r="C26" s="39">
        <v>12609</v>
      </c>
      <c r="D26" s="34">
        <v>6274</v>
      </c>
      <c r="E26" s="34">
        <v>6562</v>
      </c>
      <c r="F26" s="39">
        <v>12836</v>
      </c>
      <c r="G26" s="73">
        <f t="shared" si="0"/>
        <v>1.8003013720358472</v>
      </c>
      <c r="H26" s="64">
        <v>42.3</v>
      </c>
      <c r="I26" s="80">
        <f t="shared" si="1"/>
        <v>303.45153664302603</v>
      </c>
      <c r="J26" s="51"/>
      <c r="K26" s="52"/>
      <c r="L26" s="52"/>
    </row>
    <row r="27" spans="1:12" s="6" customFormat="1" ht="13.5" customHeight="1">
      <c r="A27" s="24">
        <v>30047</v>
      </c>
      <c r="B27" s="25" t="s">
        <v>67</v>
      </c>
      <c r="C27" s="39">
        <v>845</v>
      </c>
      <c r="D27" s="34">
        <v>409</v>
      </c>
      <c r="E27" s="34">
        <v>430</v>
      </c>
      <c r="F27" s="39">
        <v>839</v>
      </c>
      <c r="G27" s="73">
        <f t="shared" si="0"/>
        <v>-0.7100591715976331</v>
      </c>
      <c r="H27" s="64">
        <v>34.58</v>
      </c>
      <c r="I27" s="80">
        <f t="shared" si="1"/>
        <v>24.262579525737422</v>
      </c>
      <c r="J27" s="51"/>
      <c r="K27" s="52"/>
      <c r="L27" s="52"/>
    </row>
    <row r="28" spans="1:12" s="6" customFormat="1" ht="13.5" customHeight="1">
      <c r="A28" s="24">
        <v>30048</v>
      </c>
      <c r="B28" s="25" t="s">
        <v>68</v>
      </c>
      <c r="C28" s="39">
        <v>3873</v>
      </c>
      <c r="D28" s="34">
        <v>1902</v>
      </c>
      <c r="E28" s="34">
        <v>1973</v>
      </c>
      <c r="F28" s="39">
        <v>3875</v>
      </c>
      <c r="G28" s="73">
        <f t="shared" si="0"/>
        <v>0.05163955589981926</v>
      </c>
      <c r="H28" s="64">
        <v>34.18</v>
      </c>
      <c r="I28" s="80">
        <f t="shared" si="1"/>
        <v>113.37039204212991</v>
      </c>
      <c r="J28" s="51"/>
      <c r="K28" s="52"/>
      <c r="L28" s="52"/>
    </row>
    <row r="29" spans="1:12" s="6" customFormat="1" ht="13.5" customHeight="1">
      <c r="A29" s="24">
        <v>30049</v>
      </c>
      <c r="B29" s="25" t="s">
        <v>69</v>
      </c>
      <c r="C29" s="39">
        <v>6795</v>
      </c>
      <c r="D29" s="34">
        <v>3388</v>
      </c>
      <c r="E29" s="34">
        <v>3401</v>
      </c>
      <c r="F29" s="39">
        <v>6789</v>
      </c>
      <c r="G29" s="73">
        <f t="shared" si="0"/>
        <v>-0.08830022075055188</v>
      </c>
      <c r="H29" s="64">
        <v>16.21</v>
      </c>
      <c r="I29" s="80">
        <f t="shared" si="1"/>
        <v>418.81554595928435</v>
      </c>
      <c r="J29" s="51"/>
      <c r="K29" s="52"/>
      <c r="L29" s="52"/>
    </row>
    <row r="30" spans="1:12" s="6" customFormat="1" ht="13.5" customHeight="1">
      <c r="A30" s="24">
        <v>30050</v>
      </c>
      <c r="B30" s="25" t="s">
        <v>70</v>
      </c>
      <c r="C30" s="39">
        <v>201</v>
      </c>
      <c r="D30" s="34">
        <v>84</v>
      </c>
      <c r="E30" s="34">
        <v>80</v>
      </c>
      <c r="F30" s="39">
        <v>164</v>
      </c>
      <c r="G30" s="73">
        <f t="shared" si="0"/>
        <v>-18.407960199004975</v>
      </c>
      <c r="H30" s="64">
        <v>16.8</v>
      </c>
      <c r="I30" s="80">
        <f t="shared" si="1"/>
        <v>9.761904761904761</v>
      </c>
      <c r="J30" s="51"/>
      <c r="K30" s="52"/>
      <c r="L30" s="52"/>
    </row>
    <row r="31" spans="1:12" s="6" customFormat="1" ht="13.5" customHeight="1">
      <c r="A31" s="24">
        <v>30051</v>
      </c>
      <c r="B31" s="25" t="s">
        <v>71</v>
      </c>
      <c r="C31" s="39">
        <v>767</v>
      </c>
      <c r="D31" s="34">
        <v>381</v>
      </c>
      <c r="E31" s="34">
        <v>377</v>
      </c>
      <c r="F31" s="39">
        <v>758</v>
      </c>
      <c r="G31" s="73">
        <f t="shared" si="0"/>
        <v>-1.1734028683181226</v>
      </c>
      <c r="H31" s="64">
        <v>52.8</v>
      </c>
      <c r="I31" s="80">
        <f t="shared" si="1"/>
        <v>14.356060606060607</v>
      </c>
      <c r="J31" s="51"/>
      <c r="K31" s="52"/>
      <c r="L31" s="52"/>
    </row>
    <row r="32" spans="1:12" s="6" customFormat="1" ht="13.5" customHeight="1">
      <c r="A32" s="24">
        <v>30052</v>
      </c>
      <c r="B32" s="25" t="s">
        <v>72</v>
      </c>
      <c r="C32" s="39">
        <v>2322</v>
      </c>
      <c r="D32" s="34">
        <v>1139</v>
      </c>
      <c r="E32" s="34">
        <v>1181</v>
      </c>
      <c r="F32" s="39">
        <v>2320</v>
      </c>
      <c r="G32" s="73">
        <f t="shared" si="0"/>
        <v>-0.08613264427217916</v>
      </c>
      <c r="H32" s="64">
        <v>8.51</v>
      </c>
      <c r="I32" s="80">
        <f t="shared" si="1"/>
        <v>272.62044653349</v>
      </c>
      <c r="J32" s="51"/>
      <c r="K32" s="52"/>
      <c r="L32" s="52"/>
    </row>
    <row r="33" spans="1:12" s="6" customFormat="1" ht="13.5" customHeight="1">
      <c r="A33" s="24">
        <v>30053</v>
      </c>
      <c r="B33" s="25" t="s">
        <v>73</v>
      </c>
      <c r="C33" s="39">
        <v>6025</v>
      </c>
      <c r="D33" s="34">
        <v>2919</v>
      </c>
      <c r="E33" s="34">
        <v>3089</v>
      </c>
      <c r="F33" s="39">
        <v>6008</v>
      </c>
      <c r="G33" s="73">
        <f t="shared" si="0"/>
        <v>-0.2821576763485477</v>
      </c>
      <c r="H33" s="64">
        <v>28.1</v>
      </c>
      <c r="I33" s="80">
        <f t="shared" si="1"/>
        <v>213.80782918149464</v>
      </c>
      <c r="J33" s="51"/>
      <c r="K33" s="52"/>
      <c r="L33" s="52"/>
    </row>
    <row r="34" spans="1:12" s="6" customFormat="1" ht="13.5" customHeight="1">
      <c r="A34" s="24">
        <v>30054</v>
      </c>
      <c r="B34" s="25" t="s">
        <v>74</v>
      </c>
      <c r="C34" s="39">
        <v>1024</v>
      </c>
      <c r="D34" s="34">
        <v>519</v>
      </c>
      <c r="E34" s="34">
        <v>511</v>
      </c>
      <c r="F34" s="39">
        <v>1030</v>
      </c>
      <c r="G34" s="73">
        <f t="shared" si="0"/>
        <v>0.5859375</v>
      </c>
      <c r="H34" s="64">
        <v>119.9</v>
      </c>
      <c r="I34" s="80">
        <f t="shared" si="1"/>
        <v>8.590492076730609</v>
      </c>
      <c r="J34" s="51"/>
      <c r="K34" s="52"/>
      <c r="L34" s="52"/>
    </row>
    <row r="35" spans="1:12" s="6" customFormat="1" ht="13.5" customHeight="1">
      <c r="A35" s="24">
        <v>30055</v>
      </c>
      <c r="B35" s="25" t="s">
        <v>75</v>
      </c>
      <c r="C35" s="39">
        <v>6845</v>
      </c>
      <c r="D35" s="34">
        <v>3350</v>
      </c>
      <c r="E35" s="34">
        <v>3489</v>
      </c>
      <c r="F35" s="39">
        <v>6839</v>
      </c>
      <c r="G35" s="73">
        <f t="shared" si="0"/>
        <v>-0.08765522279035792</v>
      </c>
      <c r="H35" s="64">
        <v>30.89</v>
      </c>
      <c r="I35" s="80">
        <f t="shared" si="1"/>
        <v>221.39851084493364</v>
      </c>
      <c r="J35" s="51"/>
      <c r="K35" s="52"/>
      <c r="L35" s="52"/>
    </row>
    <row r="36" spans="1:12" s="6" customFormat="1" ht="13.5" customHeight="1">
      <c r="A36" s="24">
        <v>30056</v>
      </c>
      <c r="B36" s="25" t="s">
        <v>76</v>
      </c>
      <c r="C36" s="39">
        <v>2026</v>
      </c>
      <c r="D36" s="34">
        <v>1008</v>
      </c>
      <c r="E36" s="34">
        <v>999</v>
      </c>
      <c r="F36" s="39">
        <v>2007</v>
      </c>
      <c r="G36" s="73">
        <f t="shared" si="0"/>
        <v>-0.9378084896347483</v>
      </c>
      <c r="H36" s="64">
        <v>90.26</v>
      </c>
      <c r="I36" s="80">
        <f t="shared" si="1"/>
        <v>22.235763350321292</v>
      </c>
      <c r="J36" s="51"/>
      <c r="K36" s="52"/>
      <c r="L36" s="52"/>
    </row>
    <row r="37" spans="1:12" s="6" customFormat="1" ht="13.5" customHeight="1">
      <c r="A37" s="24">
        <v>30057</v>
      </c>
      <c r="B37" s="25" t="s">
        <v>77</v>
      </c>
      <c r="C37" s="39">
        <v>5538</v>
      </c>
      <c r="D37" s="34">
        <v>2788</v>
      </c>
      <c r="E37" s="34">
        <v>2900</v>
      </c>
      <c r="F37" s="39">
        <v>5688</v>
      </c>
      <c r="G37" s="73">
        <f t="shared" si="0"/>
        <v>2.7085590465872156</v>
      </c>
      <c r="H37" s="64">
        <v>26.73</v>
      </c>
      <c r="I37" s="80">
        <f t="shared" si="1"/>
        <v>212.7946127946128</v>
      </c>
      <c r="J37" s="51"/>
      <c r="K37" s="52"/>
      <c r="L37" s="52"/>
    </row>
    <row r="38" spans="1:12" s="6" customFormat="1" ht="13.5" customHeight="1">
      <c r="A38" s="24">
        <v>30058</v>
      </c>
      <c r="B38" s="25" t="s">
        <v>78</v>
      </c>
      <c r="C38" s="39">
        <v>2759</v>
      </c>
      <c r="D38" s="34">
        <v>1344</v>
      </c>
      <c r="E38" s="34">
        <v>1373</v>
      </c>
      <c r="F38" s="39">
        <v>2717</v>
      </c>
      <c r="G38" s="73">
        <f t="shared" si="0"/>
        <v>-1.5222906850308082</v>
      </c>
      <c r="H38" s="64">
        <v>27.36</v>
      </c>
      <c r="I38" s="80">
        <f t="shared" si="1"/>
        <v>99.30555555555556</v>
      </c>
      <c r="J38" s="51"/>
      <c r="K38" s="52"/>
      <c r="L38" s="52"/>
    </row>
    <row r="39" spans="1:12" s="6" customFormat="1" ht="13.5" customHeight="1">
      <c r="A39" s="24">
        <v>30059</v>
      </c>
      <c r="B39" s="25" t="s">
        <v>79</v>
      </c>
      <c r="C39" s="39">
        <v>1993</v>
      </c>
      <c r="D39" s="34">
        <v>955</v>
      </c>
      <c r="E39" s="34">
        <v>1021</v>
      </c>
      <c r="F39" s="39">
        <v>1976</v>
      </c>
      <c r="G39" s="73">
        <f t="shared" si="0"/>
        <v>-0.8529854490717512</v>
      </c>
      <c r="H39" s="64">
        <v>143.83</v>
      </c>
      <c r="I39" s="80">
        <f t="shared" si="1"/>
        <v>13.738441215323645</v>
      </c>
      <c r="J39" s="51"/>
      <c r="K39" s="52"/>
      <c r="L39" s="52"/>
    </row>
    <row r="40" spans="1:12" s="6" customFormat="1" ht="13.5" customHeight="1">
      <c r="A40" s="24">
        <v>30060</v>
      </c>
      <c r="B40" s="25" t="s">
        <v>80</v>
      </c>
      <c r="C40" s="39">
        <v>1607</v>
      </c>
      <c r="D40" s="34">
        <v>783</v>
      </c>
      <c r="E40" s="34">
        <v>810</v>
      </c>
      <c r="F40" s="39">
        <v>1593</v>
      </c>
      <c r="G40" s="73">
        <f t="shared" si="0"/>
        <v>-0.8711885500933417</v>
      </c>
      <c r="H40" s="64">
        <v>11.82</v>
      </c>
      <c r="I40" s="80">
        <f t="shared" si="1"/>
        <v>134.7715736040609</v>
      </c>
      <c r="J40" s="51"/>
      <c r="K40" s="52"/>
      <c r="L40" s="52"/>
    </row>
    <row r="41" spans="1:12" s="6" customFormat="1" ht="13.5" customHeight="1">
      <c r="A41" s="24">
        <v>30061</v>
      </c>
      <c r="B41" s="25" t="s">
        <v>81</v>
      </c>
      <c r="C41" s="39">
        <v>554</v>
      </c>
      <c r="D41" s="34">
        <v>285</v>
      </c>
      <c r="E41" s="34">
        <v>279</v>
      </c>
      <c r="F41" s="39">
        <v>564</v>
      </c>
      <c r="G41" s="73">
        <f t="shared" si="0"/>
        <v>1.8050541516245486</v>
      </c>
      <c r="H41" s="64">
        <v>20.61</v>
      </c>
      <c r="I41" s="80">
        <f t="shared" si="1"/>
        <v>27.365356622998544</v>
      </c>
      <c r="J41" s="51"/>
      <c r="K41" s="52"/>
      <c r="L41" s="52"/>
    </row>
    <row r="42" spans="1:254" s="5" customFormat="1" ht="13.5" customHeight="1">
      <c r="A42" s="24">
        <v>30062</v>
      </c>
      <c r="B42" s="25" t="s">
        <v>82</v>
      </c>
      <c r="C42" s="39">
        <v>5092</v>
      </c>
      <c r="D42" s="34">
        <v>2469</v>
      </c>
      <c r="E42" s="34">
        <v>2623</v>
      </c>
      <c r="F42" s="39">
        <v>5092</v>
      </c>
      <c r="G42" s="73">
        <f t="shared" si="0"/>
        <v>0</v>
      </c>
      <c r="H42" s="64">
        <v>30</v>
      </c>
      <c r="I42" s="80">
        <f t="shared" si="1"/>
        <v>169.73333333333332</v>
      </c>
      <c r="J42" s="51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</row>
    <row r="43" spans="1:10" ht="13.5" customHeight="1" thickBot="1">
      <c r="A43" s="46">
        <v>30063</v>
      </c>
      <c r="B43" s="50" t="s">
        <v>83</v>
      </c>
      <c r="C43" s="48">
        <v>2240</v>
      </c>
      <c r="D43" s="49">
        <v>1094</v>
      </c>
      <c r="E43" s="49">
        <v>1144</v>
      </c>
      <c r="F43" s="48">
        <v>2238</v>
      </c>
      <c r="G43" s="58">
        <f t="shared" si="0"/>
        <v>-0.08928571428571429</v>
      </c>
      <c r="H43" s="65">
        <v>17.88</v>
      </c>
      <c r="I43" s="66">
        <f t="shared" si="1"/>
        <v>125.16778523489934</v>
      </c>
      <c r="J43" s="51"/>
    </row>
    <row r="44" spans="1:9" ht="23.25" customHeight="1" thickTop="1">
      <c r="A44" s="83" t="s">
        <v>0</v>
      </c>
      <c r="B44" s="88"/>
      <c r="C44" s="88"/>
      <c r="D44" s="88"/>
      <c r="E44" s="88"/>
      <c r="F44" s="88"/>
      <c r="G44" s="88"/>
      <c r="H44" s="88"/>
      <c r="I44" s="88"/>
    </row>
    <row r="45" spans="1:12" s="8" customFormat="1" ht="33.75" customHeight="1">
      <c r="A45" s="24"/>
      <c r="B45" s="25"/>
      <c r="C45" s="26"/>
      <c r="D45" s="26"/>
      <c r="E45" s="26"/>
      <c r="F45" s="26"/>
      <c r="G45" s="27"/>
      <c r="H45" s="28"/>
      <c r="I45" s="29"/>
      <c r="J45" s="5"/>
      <c r="K45" s="5"/>
      <c r="L45" s="5"/>
    </row>
    <row r="46" spans="1:9" ht="13.5">
      <c r="A46" s="24"/>
      <c r="B46" s="25"/>
      <c r="C46" s="26"/>
      <c r="D46" s="26"/>
      <c r="E46" s="26"/>
      <c r="F46" s="26"/>
      <c r="G46" s="27"/>
      <c r="H46" s="28"/>
      <c r="I46" s="29"/>
    </row>
    <row r="47" spans="1:9" ht="13.5">
      <c r="A47" s="24"/>
      <c r="B47" s="25"/>
      <c r="C47" s="26"/>
      <c r="D47" s="26"/>
      <c r="E47" s="26"/>
      <c r="F47" s="26"/>
      <c r="G47" s="27"/>
      <c r="H47" s="28"/>
      <c r="I47" s="29"/>
    </row>
    <row r="48" spans="1:9" ht="13.5">
      <c r="A48" s="24"/>
      <c r="B48" s="25"/>
      <c r="C48" s="26"/>
      <c r="D48" s="26"/>
      <c r="E48" s="26"/>
      <c r="F48" s="26"/>
      <c r="G48" s="27"/>
      <c r="H48" s="28"/>
      <c r="I48" s="29"/>
    </row>
    <row r="49" spans="1:9" ht="13.5">
      <c r="A49" s="24"/>
      <c r="B49" s="25"/>
      <c r="C49" s="26"/>
      <c r="D49" s="26"/>
      <c r="E49" s="26"/>
      <c r="F49" s="26"/>
      <c r="G49" s="27"/>
      <c r="H49" s="28"/>
      <c r="I49" s="29"/>
    </row>
    <row r="50" spans="2:9" ht="13.5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2.75" customHeight="1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" customHeight="1">
      <c r="B64" s="9"/>
      <c r="C64" s="9"/>
      <c r="D64" s="9"/>
      <c r="E64" s="9"/>
      <c r="F64" s="9"/>
      <c r="G64" s="10"/>
      <c r="H64" s="9"/>
      <c r="I64" s="10"/>
    </row>
    <row r="65" spans="1:12" s="6" customFormat="1" ht="33.75" customHeight="1">
      <c r="A65" s="1"/>
      <c r="B65" s="9"/>
      <c r="C65" s="9"/>
      <c r="D65" s="9"/>
      <c r="E65" s="9"/>
      <c r="F65" s="9"/>
      <c r="G65" s="10"/>
      <c r="H65" s="9"/>
      <c r="I65" s="10"/>
      <c r="J65" s="5"/>
      <c r="K65" s="5"/>
      <c r="L65" s="5"/>
    </row>
    <row r="66" spans="2:9" ht="12.75" customHeight="1">
      <c r="B66" s="9"/>
      <c r="C66" s="9"/>
      <c r="D66" s="9"/>
      <c r="E66" s="9"/>
      <c r="F66" s="9"/>
      <c r="G66" s="10"/>
      <c r="H66" s="9"/>
      <c r="I66" s="10"/>
    </row>
    <row r="67" spans="2:9" ht="12.75" customHeight="1">
      <c r="B67" s="9"/>
      <c r="C67" s="9"/>
      <c r="D67" s="9"/>
      <c r="E67" s="9"/>
      <c r="F67" s="9"/>
      <c r="G67" s="10"/>
      <c r="H67" s="9"/>
      <c r="I67" s="10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1:12" s="3" customFormat="1" ht="11.25" customHeight="1">
      <c r="A69" s="1"/>
      <c r="B69" s="9"/>
      <c r="C69" s="9"/>
      <c r="D69" s="9"/>
      <c r="E69" s="9"/>
      <c r="F69" s="9"/>
      <c r="G69" s="10"/>
      <c r="H69" s="9"/>
      <c r="I69" s="10"/>
      <c r="J69" s="5"/>
      <c r="K69" s="5"/>
      <c r="L69" s="5"/>
    </row>
    <row r="70" spans="1:12" s="8" customFormat="1" ht="12.75" customHeight="1">
      <c r="A70" s="1"/>
      <c r="B70" s="9"/>
      <c r="C70" s="9"/>
      <c r="D70" s="9"/>
      <c r="E70" s="9"/>
      <c r="F70" s="9"/>
      <c r="G70" s="10"/>
      <c r="H70" s="9"/>
      <c r="I70" s="10"/>
      <c r="J70" s="5"/>
      <c r="K70" s="5"/>
      <c r="L70" s="5"/>
    </row>
    <row r="71" spans="1:12" s="3" customFormat="1" ht="17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  <c r="L71" s="5"/>
    </row>
    <row r="72" spans="1:254" s="5" customFormat="1" ht="33.75" customHeight="1">
      <c r="A72" s="1"/>
      <c r="B72" s="9"/>
      <c r="C72" s="9"/>
      <c r="D72" s="9"/>
      <c r="E72" s="9"/>
      <c r="F72" s="9"/>
      <c r="G72" s="10"/>
      <c r="H72" s="9"/>
      <c r="I72" s="10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s="5" customFormat="1" ht="23.25" customHeight="1">
      <c r="A73" s="1"/>
      <c r="B73" s="9"/>
      <c r="C73" s="9"/>
      <c r="D73" s="9"/>
      <c r="E73" s="9"/>
      <c r="F73" s="9"/>
      <c r="G73" s="10"/>
      <c r="H73" s="9"/>
      <c r="I73" s="10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s="5" customFormat="1" ht="23.25" customHeight="1">
      <c r="A74" s="1"/>
      <c r="B74" s="9"/>
      <c r="C74" s="9"/>
      <c r="D74" s="9"/>
      <c r="E74" s="9"/>
      <c r="F74" s="9"/>
      <c r="G74" s="10"/>
      <c r="H74" s="9"/>
      <c r="I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12" s="8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J75" s="5"/>
      <c r="K75" s="5"/>
      <c r="L75" s="5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2.75" customHeight="1">
      <c r="B93" s="9"/>
      <c r="C93" s="9"/>
      <c r="D93" s="9"/>
      <c r="E93" s="9"/>
      <c r="F93" s="9"/>
      <c r="G93" s="10"/>
      <c r="H93" s="9"/>
      <c r="I93" s="10"/>
    </row>
    <row r="94" spans="2:9" ht="12.75" customHeight="1">
      <c r="B94" s="9"/>
      <c r="C94" s="9"/>
      <c r="D94" s="9"/>
      <c r="E94" s="9"/>
      <c r="F94" s="9"/>
      <c r="G94" s="10"/>
      <c r="H94" s="9"/>
      <c r="I94" s="10"/>
    </row>
    <row r="95" spans="1:12" s="6" customFormat="1" ht="33.75" customHeight="1">
      <c r="A95" s="1"/>
      <c r="B95" s="9"/>
      <c r="C95" s="9"/>
      <c r="D95" s="9"/>
      <c r="E95" s="9"/>
      <c r="F95" s="9"/>
      <c r="G95" s="10"/>
      <c r="H95" s="9"/>
      <c r="I95" s="10"/>
      <c r="J95" s="5"/>
      <c r="K95" s="5"/>
      <c r="L95" s="5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1:12" s="3" customFormat="1" ht="12" customHeight="1">
      <c r="A99" s="1"/>
      <c r="B99" s="9"/>
      <c r="C99" s="9"/>
      <c r="D99" s="9"/>
      <c r="E99" s="9"/>
      <c r="F99" s="9"/>
      <c r="G99" s="10"/>
      <c r="H99" s="9"/>
      <c r="I99" s="10"/>
      <c r="J99" s="5"/>
      <c r="K99" s="5"/>
      <c r="L99" s="5"/>
    </row>
    <row r="100" spans="1:12" s="8" customFormat="1" ht="12.75" customHeight="1">
      <c r="A100" s="1"/>
      <c r="B100" s="9"/>
      <c r="C100" s="9"/>
      <c r="D100" s="9"/>
      <c r="E100" s="9"/>
      <c r="F100" s="9"/>
      <c r="G100" s="10"/>
      <c r="H100" s="9"/>
      <c r="I100" s="10"/>
      <c r="J100" s="5"/>
      <c r="K100" s="5"/>
      <c r="L100" s="5"/>
    </row>
    <row r="101" spans="1:12" s="3" customFormat="1" ht="17.25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  <c r="L101" s="5"/>
    </row>
    <row r="102" spans="1:254" s="5" customFormat="1" ht="33.75" customHeight="1">
      <c r="A102" s="1"/>
      <c r="B102" s="9"/>
      <c r="C102" s="9"/>
      <c r="D102" s="9"/>
      <c r="E102" s="9"/>
      <c r="F102" s="9"/>
      <c r="G102" s="10"/>
      <c r="H102" s="9"/>
      <c r="I102" s="1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</row>
    <row r="103" spans="1:254" s="5" customFormat="1" ht="23.25" customHeight="1">
      <c r="A103" s="1"/>
      <c r="B103" s="9"/>
      <c r="C103" s="9"/>
      <c r="D103" s="9"/>
      <c r="E103" s="9"/>
      <c r="F103" s="9"/>
      <c r="G103" s="10"/>
      <c r="H103" s="9"/>
      <c r="I103" s="1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</row>
    <row r="104" spans="1:254" s="5" customFormat="1" ht="23.25" customHeight="1">
      <c r="A104" s="1"/>
      <c r="B104" s="9"/>
      <c r="C104" s="9"/>
      <c r="D104" s="9"/>
      <c r="E104" s="9"/>
      <c r="F104" s="9"/>
      <c r="G104" s="10"/>
      <c r="H104" s="9"/>
      <c r="I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12" s="8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J105" s="5"/>
      <c r="K105" s="5"/>
      <c r="L105" s="5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2.75" customHeight="1">
      <c r="B123" s="9"/>
      <c r="C123" s="9"/>
      <c r="D123" s="9"/>
      <c r="E123" s="9"/>
      <c r="F123" s="9"/>
      <c r="G123" s="10"/>
      <c r="H123" s="9"/>
      <c r="I123" s="10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1:12" s="6" customFormat="1" ht="33.75" customHeight="1">
      <c r="A125" s="1"/>
      <c r="B125" s="9"/>
      <c r="C125" s="9"/>
      <c r="D125" s="9"/>
      <c r="E125" s="9"/>
      <c r="F125" s="9"/>
      <c r="G125" s="10"/>
      <c r="H125" s="9"/>
      <c r="I125" s="10"/>
      <c r="J125" s="5"/>
      <c r="K125" s="5"/>
      <c r="L125" s="5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1:12" s="3" customFormat="1" ht="13.5" customHeight="1">
      <c r="A129" s="1"/>
      <c r="B129" s="9"/>
      <c r="C129" s="9"/>
      <c r="D129" s="9"/>
      <c r="E129" s="9"/>
      <c r="F129" s="9"/>
      <c r="G129" s="10"/>
      <c r="H129" s="9"/>
      <c r="I129" s="10"/>
      <c r="J129" s="5"/>
      <c r="K129" s="5"/>
      <c r="L129" s="5"/>
    </row>
    <row r="130" spans="1:12" s="8" customFormat="1" ht="12.75" customHeight="1">
      <c r="A130" s="1"/>
      <c r="B130" s="9"/>
      <c r="C130" s="9"/>
      <c r="D130" s="9"/>
      <c r="E130" s="9"/>
      <c r="F130" s="9"/>
      <c r="G130" s="10"/>
      <c r="H130" s="9"/>
      <c r="I130" s="10"/>
      <c r="J130" s="5"/>
      <c r="K130" s="5"/>
      <c r="L130" s="5"/>
    </row>
    <row r="131" spans="1:12" s="3" customFormat="1" ht="17.2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  <c r="L131" s="5"/>
    </row>
    <row r="132" spans="1:254" s="5" customFormat="1" ht="33.75" customHeight="1">
      <c r="A132" s="1"/>
      <c r="B132" s="9"/>
      <c r="C132" s="9"/>
      <c r="D132" s="9"/>
      <c r="E132" s="9"/>
      <c r="F132" s="9"/>
      <c r="G132" s="10"/>
      <c r="H132" s="9"/>
      <c r="I132" s="1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</row>
    <row r="133" spans="1:254" s="5" customFormat="1" ht="23.25" customHeight="1">
      <c r="A133" s="1"/>
      <c r="B133" s="9"/>
      <c r="C133" s="9"/>
      <c r="D133" s="9"/>
      <c r="E133" s="9"/>
      <c r="F133" s="9"/>
      <c r="G133" s="10"/>
      <c r="H133" s="9"/>
      <c r="I133" s="1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</row>
    <row r="134" spans="1:254" s="5" customFormat="1" ht="23.25" customHeight="1">
      <c r="A134" s="1"/>
      <c r="B134" s="9"/>
      <c r="C134" s="9"/>
      <c r="D134" s="9"/>
      <c r="E134" s="9"/>
      <c r="F134" s="9"/>
      <c r="G134" s="10"/>
      <c r="H134" s="9"/>
      <c r="I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12" s="8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J135" s="5"/>
      <c r="K135" s="5"/>
      <c r="L135" s="5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1:12" s="6" customFormat="1" ht="33.75" customHeight="1">
      <c r="A155" s="1"/>
      <c r="B155" s="9"/>
      <c r="C155" s="9"/>
      <c r="D155" s="9"/>
      <c r="E155" s="9"/>
      <c r="F155" s="9"/>
      <c r="G155" s="10"/>
      <c r="H155" s="9"/>
      <c r="I155" s="10"/>
      <c r="J155" s="5"/>
      <c r="K155" s="5"/>
      <c r="L155" s="5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1:12" s="3" customFormat="1" ht="15" customHeight="1">
      <c r="A159" s="1"/>
      <c r="B159" s="9"/>
      <c r="C159" s="9"/>
      <c r="D159" s="9"/>
      <c r="E159" s="9"/>
      <c r="F159" s="9"/>
      <c r="G159" s="10"/>
      <c r="H159" s="9"/>
      <c r="I159" s="10"/>
      <c r="J159" s="5"/>
      <c r="K159" s="5"/>
      <c r="L159" s="5"/>
    </row>
    <row r="160" spans="2:9" ht="7.5" customHeight="1">
      <c r="B160" s="9"/>
      <c r="C160" s="9"/>
      <c r="D160" s="9"/>
      <c r="E160" s="9"/>
      <c r="F160" s="9"/>
      <c r="G160" s="10"/>
      <c r="H160" s="9"/>
      <c r="I160" s="10"/>
    </row>
    <row r="161" spans="1:12" s="11" customFormat="1" ht="10.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  <c r="L161" s="5"/>
    </row>
    <row r="162" spans="1:12" s="11" customFormat="1" ht="10.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  <c r="L162" s="5"/>
    </row>
    <row r="163" spans="1:12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  <c r="L163" s="5"/>
    </row>
    <row r="164" spans="2:9" ht="18" customHeight="1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95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2" width="47.875" style="5" customWidth="1"/>
    <col min="13" max="16384" width="6.625" style="1" customWidth="1"/>
  </cols>
  <sheetData>
    <row r="1" spans="1:12" s="8" customFormat="1" ht="17.25" customHeight="1" thickBot="1">
      <c r="A1" s="81" t="s">
        <v>245</v>
      </c>
      <c r="B1" s="82"/>
      <c r="C1" s="82"/>
      <c r="D1" s="82"/>
      <c r="E1" s="82"/>
      <c r="F1" s="82"/>
      <c r="G1" s="82"/>
      <c r="H1" s="82"/>
      <c r="I1" s="82"/>
      <c r="J1" s="67"/>
      <c r="K1" s="67"/>
      <c r="L1" s="67"/>
    </row>
    <row r="2" spans="1:254" s="5" customFormat="1" ht="23.25" customHeight="1" thickTop="1">
      <c r="A2" s="45" t="s">
        <v>1</v>
      </c>
      <c r="B2" s="84" t="s">
        <v>2</v>
      </c>
      <c r="C2" s="45" t="s">
        <v>3</v>
      </c>
      <c r="D2" s="86" t="s">
        <v>236</v>
      </c>
      <c r="E2" s="86"/>
      <c r="F2" s="86"/>
      <c r="G2" s="45" t="s">
        <v>4</v>
      </c>
      <c r="H2" s="45" t="s">
        <v>5</v>
      </c>
      <c r="I2" s="45" t="s">
        <v>6</v>
      </c>
      <c r="J2" s="4"/>
      <c r="K2" s="4"/>
      <c r="L2" s="6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2" t="s">
        <v>7</v>
      </c>
      <c r="B3" s="89"/>
      <c r="C3" s="12" t="s">
        <v>8</v>
      </c>
      <c r="D3" s="12" t="s">
        <v>9</v>
      </c>
      <c r="E3" s="12" t="s">
        <v>10</v>
      </c>
      <c r="F3" s="12" t="s">
        <v>8</v>
      </c>
      <c r="G3" s="12" t="s">
        <v>237</v>
      </c>
      <c r="H3" s="12" t="s">
        <v>11</v>
      </c>
      <c r="I3" s="12" t="s">
        <v>12</v>
      </c>
      <c r="J3" s="4"/>
      <c r="K3" s="4"/>
      <c r="L3" s="6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4">
        <v>30064</v>
      </c>
      <c r="B4" s="36" t="s">
        <v>84</v>
      </c>
      <c r="C4" s="39">
        <v>2734</v>
      </c>
      <c r="D4" s="34">
        <v>1327</v>
      </c>
      <c r="E4" s="34">
        <v>1391</v>
      </c>
      <c r="F4" s="39">
        <v>2718</v>
      </c>
      <c r="G4" s="73">
        <f>(F4-C4)/C4*100</f>
        <v>-0.5852231163130944</v>
      </c>
      <c r="H4" s="64">
        <v>24.39</v>
      </c>
      <c r="I4" s="80">
        <f aca="true" t="shared" si="0" ref="I4:I45">F4/H4</f>
        <v>111.4391143911439</v>
      </c>
      <c r="J4" s="67"/>
      <c r="K4" s="67"/>
      <c r="L4" s="7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 customHeight="1">
      <c r="A5" s="24">
        <v>30065</v>
      </c>
      <c r="B5" s="36" t="s">
        <v>85</v>
      </c>
      <c r="C5" s="39">
        <v>2912</v>
      </c>
      <c r="D5" s="34">
        <v>1435</v>
      </c>
      <c r="E5" s="34">
        <v>1454</v>
      </c>
      <c r="F5" s="39">
        <v>2889</v>
      </c>
      <c r="G5" s="73">
        <f aca="true" t="shared" si="1" ref="G5:G45">(F5-C5)/C5*100</f>
        <v>-0.7898351648351648</v>
      </c>
      <c r="H5" s="64">
        <v>33.87</v>
      </c>
      <c r="I5" s="80">
        <f t="shared" si="0"/>
        <v>85.29672276350753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 customHeight="1">
      <c r="A6" s="24">
        <v>30066</v>
      </c>
      <c r="B6" s="36" t="s">
        <v>86</v>
      </c>
      <c r="C6" s="39">
        <v>2978</v>
      </c>
      <c r="D6" s="34">
        <v>1464</v>
      </c>
      <c r="E6" s="34">
        <v>1531</v>
      </c>
      <c r="F6" s="39">
        <v>2995</v>
      </c>
      <c r="G6" s="73">
        <f t="shared" si="1"/>
        <v>0.5708529214237743</v>
      </c>
      <c r="H6" s="64">
        <v>22.16</v>
      </c>
      <c r="I6" s="80">
        <f t="shared" si="0"/>
        <v>135.15342960288808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 customHeight="1">
      <c r="A7" s="24">
        <v>30067</v>
      </c>
      <c r="B7" s="37" t="s">
        <v>87</v>
      </c>
      <c r="C7" s="39">
        <v>2165</v>
      </c>
      <c r="D7" s="34">
        <v>1064</v>
      </c>
      <c r="E7" s="34">
        <v>1071</v>
      </c>
      <c r="F7" s="39">
        <v>2135</v>
      </c>
      <c r="G7" s="73">
        <f t="shared" si="1"/>
        <v>-1.3856812933025404</v>
      </c>
      <c r="H7" s="64">
        <v>57.88</v>
      </c>
      <c r="I7" s="80">
        <f t="shared" si="0"/>
        <v>36.886662059433306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 customHeight="1">
      <c r="A8" s="24">
        <v>30068</v>
      </c>
      <c r="B8" s="37" t="s">
        <v>88</v>
      </c>
      <c r="C8" s="39">
        <v>4824</v>
      </c>
      <c r="D8" s="34">
        <v>2399</v>
      </c>
      <c r="E8" s="34">
        <v>2465</v>
      </c>
      <c r="F8" s="39">
        <v>4864</v>
      </c>
      <c r="G8" s="73">
        <f t="shared" si="1"/>
        <v>0.8291873963515755</v>
      </c>
      <c r="H8" s="64">
        <v>14.86</v>
      </c>
      <c r="I8" s="80">
        <f t="shared" si="0"/>
        <v>327.32166890982506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 customHeight="1">
      <c r="A9" s="24">
        <v>30069</v>
      </c>
      <c r="B9" s="36" t="s">
        <v>89</v>
      </c>
      <c r="C9" s="39">
        <v>3072</v>
      </c>
      <c r="D9" s="34">
        <v>1491</v>
      </c>
      <c r="E9" s="34">
        <v>1554</v>
      </c>
      <c r="F9" s="39">
        <v>3045</v>
      </c>
      <c r="G9" s="73">
        <f t="shared" si="1"/>
        <v>-0.87890625</v>
      </c>
      <c r="H9" s="64">
        <v>34.43</v>
      </c>
      <c r="I9" s="80">
        <f t="shared" si="0"/>
        <v>88.4403136799303</v>
      </c>
      <c r="J9" s="5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 customHeight="1">
      <c r="A10" s="24">
        <v>30070</v>
      </c>
      <c r="B10" s="25" t="s">
        <v>90</v>
      </c>
      <c r="C10" s="39">
        <v>5410</v>
      </c>
      <c r="D10" s="34">
        <v>2631</v>
      </c>
      <c r="E10" s="34">
        <v>2730</v>
      </c>
      <c r="F10" s="39">
        <v>5361</v>
      </c>
      <c r="G10" s="73">
        <f t="shared" si="1"/>
        <v>-0.9057301293900186</v>
      </c>
      <c r="H10" s="64">
        <v>13.32</v>
      </c>
      <c r="I10" s="80">
        <f t="shared" si="0"/>
        <v>402.47747747747746</v>
      </c>
      <c r="J10" s="6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 customHeight="1">
      <c r="A11" s="24">
        <v>30071</v>
      </c>
      <c r="B11" s="25" t="s">
        <v>91</v>
      </c>
      <c r="C11" s="39">
        <v>2530</v>
      </c>
      <c r="D11" s="34">
        <v>1219</v>
      </c>
      <c r="E11" s="34">
        <v>1311</v>
      </c>
      <c r="F11" s="39">
        <v>2530</v>
      </c>
      <c r="G11" s="73">
        <f t="shared" si="1"/>
        <v>0</v>
      </c>
      <c r="H11" s="64">
        <v>69.96</v>
      </c>
      <c r="I11" s="80">
        <f t="shared" si="0"/>
        <v>36.16352201257862</v>
      </c>
      <c r="J11" s="5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 customHeight="1">
      <c r="A12" s="24">
        <v>30072</v>
      </c>
      <c r="B12" s="25" t="s">
        <v>92</v>
      </c>
      <c r="C12" s="39">
        <v>8825</v>
      </c>
      <c r="D12" s="34">
        <v>4293</v>
      </c>
      <c r="E12" s="34">
        <v>4571</v>
      </c>
      <c r="F12" s="39">
        <v>8864</v>
      </c>
      <c r="G12" s="73">
        <f t="shared" si="1"/>
        <v>0.4419263456090652</v>
      </c>
      <c r="H12" s="64">
        <v>15.88</v>
      </c>
      <c r="I12" s="80">
        <f t="shared" si="0"/>
        <v>558.1863979848866</v>
      </c>
      <c r="J12" s="5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 customHeight="1">
      <c r="A13" s="24">
        <v>30073</v>
      </c>
      <c r="B13" s="25" t="s">
        <v>93</v>
      </c>
      <c r="C13" s="39">
        <v>2895</v>
      </c>
      <c r="D13" s="34">
        <v>1403</v>
      </c>
      <c r="E13" s="34">
        <v>1467</v>
      </c>
      <c r="F13" s="39">
        <v>2870</v>
      </c>
      <c r="G13" s="73">
        <f t="shared" si="1"/>
        <v>-0.8635578583765112</v>
      </c>
      <c r="H13" s="64">
        <v>84.23</v>
      </c>
      <c r="I13" s="80">
        <f t="shared" si="0"/>
        <v>34.07337053306423</v>
      </c>
      <c r="J13" s="5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 customHeight="1">
      <c r="A14" s="24">
        <v>30074</v>
      </c>
      <c r="B14" s="25" t="s">
        <v>94</v>
      </c>
      <c r="C14" s="39">
        <v>5653</v>
      </c>
      <c r="D14" s="34">
        <v>2806</v>
      </c>
      <c r="E14" s="34">
        <v>2828</v>
      </c>
      <c r="F14" s="39">
        <v>5634</v>
      </c>
      <c r="G14" s="73">
        <f t="shared" si="1"/>
        <v>-0.33610472315584644</v>
      </c>
      <c r="H14" s="64">
        <v>34.57</v>
      </c>
      <c r="I14" s="80">
        <f t="shared" si="0"/>
        <v>162.97367659820654</v>
      </c>
      <c r="J14" s="5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 customHeight="1">
      <c r="A15" s="33">
        <v>30075</v>
      </c>
      <c r="B15" s="32" t="s">
        <v>95</v>
      </c>
      <c r="C15" s="39">
        <v>2581</v>
      </c>
      <c r="D15" s="34">
        <v>1275</v>
      </c>
      <c r="E15" s="34">
        <v>1324</v>
      </c>
      <c r="F15" s="39">
        <v>2599</v>
      </c>
      <c r="G15" s="73">
        <f t="shared" si="1"/>
        <v>0.6974041069352964</v>
      </c>
      <c r="H15" s="64">
        <v>23.93</v>
      </c>
      <c r="I15" s="80">
        <f t="shared" si="0"/>
        <v>108.60844128708735</v>
      </c>
      <c r="J15" s="5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 customHeight="1">
      <c r="A16" s="24">
        <v>30076</v>
      </c>
      <c r="B16" s="25" t="s">
        <v>96</v>
      </c>
      <c r="C16" s="39">
        <v>1683</v>
      </c>
      <c r="D16" s="34">
        <v>797</v>
      </c>
      <c r="E16" s="34">
        <v>869</v>
      </c>
      <c r="F16" s="39">
        <v>1666</v>
      </c>
      <c r="G16" s="73">
        <f t="shared" si="1"/>
        <v>-1.0101010101010102</v>
      </c>
      <c r="H16" s="64">
        <v>97.67</v>
      </c>
      <c r="I16" s="80">
        <f t="shared" si="0"/>
        <v>17.057438312685573</v>
      </c>
      <c r="J16" s="5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 customHeight="1">
      <c r="A17" s="24">
        <v>30077</v>
      </c>
      <c r="B17" s="25" t="s">
        <v>97</v>
      </c>
      <c r="C17" s="39">
        <v>2715</v>
      </c>
      <c r="D17" s="34">
        <v>1354</v>
      </c>
      <c r="E17" s="34">
        <v>1376</v>
      </c>
      <c r="F17" s="39">
        <v>2730</v>
      </c>
      <c r="G17" s="73">
        <f t="shared" si="1"/>
        <v>0.5524861878453038</v>
      </c>
      <c r="H17" s="64">
        <v>19.65</v>
      </c>
      <c r="I17" s="80">
        <f t="shared" si="0"/>
        <v>138.93129770992368</v>
      </c>
      <c r="J17" s="5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 customHeight="1">
      <c r="A18" s="24">
        <v>30078</v>
      </c>
      <c r="B18" s="25" t="s">
        <v>98</v>
      </c>
      <c r="C18" s="39">
        <v>5516</v>
      </c>
      <c r="D18" s="34">
        <v>2686</v>
      </c>
      <c r="E18" s="34">
        <v>2800</v>
      </c>
      <c r="F18" s="39">
        <v>5486</v>
      </c>
      <c r="G18" s="73">
        <f t="shared" si="1"/>
        <v>-0.5438723712835388</v>
      </c>
      <c r="H18" s="64">
        <v>38.99</v>
      </c>
      <c r="I18" s="80">
        <f t="shared" si="0"/>
        <v>140.70274429340856</v>
      </c>
      <c r="J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 customHeight="1">
      <c r="A19" s="24">
        <v>30079</v>
      </c>
      <c r="B19" s="25" t="s">
        <v>99</v>
      </c>
      <c r="C19" s="39">
        <v>6530</v>
      </c>
      <c r="D19" s="34">
        <v>3233</v>
      </c>
      <c r="E19" s="34">
        <v>3326</v>
      </c>
      <c r="F19" s="39">
        <v>6559</v>
      </c>
      <c r="G19" s="73">
        <f t="shared" si="1"/>
        <v>0.444104134762634</v>
      </c>
      <c r="H19" s="64">
        <v>34.33</v>
      </c>
      <c r="I19" s="80">
        <f t="shared" si="0"/>
        <v>191.05738421205945</v>
      </c>
      <c r="J19" s="5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 customHeight="1">
      <c r="A20" s="24">
        <v>30080</v>
      </c>
      <c r="B20" s="25" t="s">
        <v>100</v>
      </c>
      <c r="C20" s="39">
        <v>3143</v>
      </c>
      <c r="D20" s="34">
        <v>1579</v>
      </c>
      <c r="E20" s="34">
        <v>1650</v>
      </c>
      <c r="F20" s="39">
        <v>3229</v>
      </c>
      <c r="G20" s="73">
        <f t="shared" si="1"/>
        <v>2.736239261851734</v>
      </c>
      <c r="H20" s="64">
        <v>16.32</v>
      </c>
      <c r="I20" s="80">
        <f t="shared" si="0"/>
        <v>197.85539215686273</v>
      </c>
      <c r="J20" s="5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 customHeight="1">
      <c r="A21" s="24">
        <v>30081</v>
      </c>
      <c r="B21" s="25" t="s">
        <v>101</v>
      </c>
      <c r="C21" s="39">
        <v>1038</v>
      </c>
      <c r="D21" s="34">
        <v>509</v>
      </c>
      <c r="E21" s="34">
        <v>526</v>
      </c>
      <c r="F21" s="39">
        <v>1035</v>
      </c>
      <c r="G21" s="73">
        <f t="shared" si="1"/>
        <v>-0.2890173410404624</v>
      </c>
      <c r="H21" s="64">
        <v>81.48</v>
      </c>
      <c r="I21" s="80">
        <f t="shared" si="0"/>
        <v>12.702503681885124</v>
      </c>
      <c r="J21" s="5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 customHeight="1">
      <c r="A22" s="24">
        <v>30082</v>
      </c>
      <c r="B22" s="25" t="s">
        <v>102</v>
      </c>
      <c r="C22" s="39">
        <v>1512</v>
      </c>
      <c r="D22" s="34">
        <v>718</v>
      </c>
      <c r="E22" s="34">
        <v>786</v>
      </c>
      <c r="F22" s="39">
        <v>1504</v>
      </c>
      <c r="G22" s="73">
        <f t="shared" si="1"/>
        <v>-0.5291005291005291</v>
      </c>
      <c r="H22" s="64">
        <v>26.89</v>
      </c>
      <c r="I22" s="80">
        <f t="shared" si="0"/>
        <v>55.93157307549275</v>
      </c>
      <c r="J22" s="5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 customHeight="1">
      <c r="A23" s="24">
        <v>30083</v>
      </c>
      <c r="B23" s="25" t="s">
        <v>103</v>
      </c>
      <c r="C23" s="39">
        <v>4066</v>
      </c>
      <c r="D23" s="34">
        <v>2000</v>
      </c>
      <c r="E23" s="34">
        <v>2065</v>
      </c>
      <c r="F23" s="39">
        <v>4065</v>
      </c>
      <c r="G23" s="73">
        <f t="shared" si="1"/>
        <v>-0.024594195769798325</v>
      </c>
      <c r="H23" s="64">
        <v>39.72</v>
      </c>
      <c r="I23" s="80">
        <f t="shared" si="0"/>
        <v>102.34138972809669</v>
      </c>
      <c r="J23" s="5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 customHeight="1">
      <c r="A24" s="24">
        <v>30084</v>
      </c>
      <c r="B24" s="25" t="s">
        <v>104</v>
      </c>
      <c r="C24" s="39">
        <v>292</v>
      </c>
      <c r="D24" s="34">
        <v>145</v>
      </c>
      <c r="E24" s="34">
        <v>144</v>
      </c>
      <c r="F24" s="39">
        <v>289</v>
      </c>
      <c r="G24" s="73">
        <f t="shared" si="1"/>
        <v>-1.0273972602739725</v>
      </c>
      <c r="H24" s="64">
        <v>22.51</v>
      </c>
      <c r="I24" s="80">
        <f t="shared" si="0"/>
        <v>12.838738338516213</v>
      </c>
      <c r="J24" s="5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 customHeight="1">
      <c r="A25" s="24">
        <v>30085</v>
      </c>
      <c r="B25" s="25" t="s">
        <v>105</v>
      </c>
      <c r="C25" s="39">
        <v>897</v>
      </c>
      <c r="D25" s="34">
        <v>468</v>
      </c>
      <c r="E25" s="34">
        <v>414</v>
      </c>
      <c r="F25" s="39">
        <v>882</v>
      </c>
      <c r="G25" s="73">
        <f t="shared" si="1"/>
        <v>-1.6722408026755853</v>
      </c>
      <c r="H25" s="64">
        <v>33.23</v>
      </c>
      <c r="I25" s="80">
        <f t="shared" si="0"/>
        <v>26.5422810713211</v>
      </c>
      <c r="J25" s="5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2" s="6" customFormat="1" ht="13.5" customHeight="1">
      <c r="A26" s="24">
        <v>30086</v>
      </c>
      <c r="B26" s="25" t="s">
        <v>106</v>
      </c>
      <c r="C26" s="39">
        <v>1210</v>
      </c>
      <c r="D26" s="34">
        <v>589</v>
      </c>
      <c r="E26" s="34">
        <v>571</v>
      </c>
      <c r="F26" s="39">
        <v>1160</v>
      </c>
      <c r="G26" s="73">
        <f t="shared" si="1"/>
        <v>-4.132231404958678</v>
      </c>
      <c r="H26" s="64">
        <v>48.03</v>
      </c>
      <c r="I26" s="80">
        <f t="shared" si="0"/>
        <v>24.151571934207787</v>
      </c>
      <c r="J26" s="51"/>
      <c r="K26" s="52"/>
      <c r="L26" s="52"/>
    </row>
    <row r="27" spans="1:12" s="6" customFormat="1" ht="13.5" customHeight="1">
      <c r="A27" s="24">
        <v>30087</v>
      </c>
      <c r="B27" s="25" t="s">
        <v>107</v>
      </c>
      <c r="C27" s="39">
        <v>3003</v>
      </c>
      <c r="D27" s="34">
        <v>1469</v>
      </c>
      <c r="E27" s="34">
        <v>1540</v>
      </c>
      <c r="F27" s="39">
        <v>3009</v>
      </c>
      <c r="G27" s="73">
        <f t="shared" si="1"/>
        <v>0.1998001998001998</v>
      </c>
      <c r="H27" s="64">
        <v>22.42</v>
      </c>
      <c r="I27" s="80">
        <f t="shared" si="0"/>
        <v>134.21052631578945</v>
      </c>
      <c r="J27" s="51"/>
      <c r="K27" s="52"/>
      <c r="L27" s="52"/>
    </row>
    <row r="28" spans="1:12" s="6" customFormat="1" ht="13.5" customHeight="1">
      <c r="A28" s="24">
        <v>30088</v>
      </c>
      <c r="B28" s="25" t="s">
        <v>108</v>
      </c>
      <c r="C28" s="39">
        <v>601</v>
      </c>
      <c r="D28" s="34">
        <v>298</v>
      </c>
      <c r="E28" s="34">
        <v>299</v>
      </c>
      <c r="F28" s="39">
        <v>597</v>
      </c>
      <c r="G28" s="73">
        <f t="shared" si="1"/>
        <v>-0.6655574043261231</v>
      </c>
      <c r="H28" s="64">
        <v>26.32</v>
      </c>
      <c r="I28" s="80">
        <f t="shared" si="0"/>
        <v>22.682370820668694</v>
      </c>
      <c r="J28" s="51"/>
      <c r="K28" s="52"/>
      <c r="L28" s="52"/>
    </row>
    <row r="29" spans="1:12" s="6" customFormat="1" ht="13.5" customHeight="1">
      <c r="A29" s="24">
        <v>30089</v>
      </c>
      <c r="B29" s="25" t="s">
        <v>109</v>
      </c>
      <c r="C29" s="39">
        <v>485</v>
      </c>
      <c r="D29" s="34">
        <v>231</v>
      </c>
      <c r="E29" s="34">
        <v>258</v>
      </c>
      <c r="F29" s="39">
        <v>489</v>
      </c>
      <c r="G29" s="73">
        <f t="shared" si="1"/>
        <v>0.8247422680412372</v>
      </c>
      <c r="H29" s="64">
        <v>12.72</v>
      </c>
      <c r="I29" s="80">
        <f t="shared" si="0"/>
        <v>38.44339622641509</v>
      </c>
      <c r="J29" s="51"/>
      <c r="K29" s="52"/>
      <c r="L29" s="52"/>
    </row>
    <row r="30" spans="1:12" s="6" customFormat="1" ht="13.5" customHeight="1">
      <c r="A30" s="24">
        <v>30090</v>
      </c>
      <c r="B30" s="25" t="s">
        <v>110</v>
      </c>
      <c r="C30" s="39">
        <v>4865</v>
      </c>
      <c r="D30" s="34">
        <v>2374</v>
      </c>
      <c r="E30" s="34">
        <v>2507</v>
      </c>
      <c r="F30" s="39">
        <v>4881</v>
      </c>
      <c r="G30" s="73">
        <f t="shared" si="1"/>
        <v>0.328879753340185</v>
      </c>
      <c r="H30" s="64">
        <v>20.17</v>
      </c>
      <c r="I30" s="80">
        <f t="shared" si="0"/>
        <v>241.99305899851262</v>
      </c>
      <c r="J30" s="51"/>
      <c r="K30" s="52"/>
      <c r="L30" s="52"/>
    </row>
    <row r="31" spans="1:12" s="6" customFormat="1" ht="13.5" customHeight="1">
      <c r="A31" s="24">
        <v>30091</v>
      </c>
      <c r="B31" s="25" t="s">
        <v>111</v>
      </c>
      <c r="C31" s="39">
        <v>5768</v>
      </c>
      <c r="D31" s="34">
        <v>2927</v>
      </c>
      <c r="E31" s="34">
        <v>2939</v>
      </c>
      <c r="F31" s="39">
        <v>5866</v>
      </c>
      <c r="G31" s="73">
        <f t="shared" si="1"/>
        <v>1.6990291262135921</v>
      </c>
      <c r="H31" s="64">
        <v>30.6</v>
      </c>
      <c r="I31" s="80">
        <f t="shared" si="0"/>
        <v>191.69934640522874</v>
      </c>
      <c r="J31" s="51"/>
      <c r="K31" s="52"/>
      <c r="L31" s="52"/>
    </row>
    <row r="32" spans="1:12" s="6" customFormat="1" ht="13.5" customHeight="1">
      <c r="A32" s="24">
        <v>30092</v>
      </c>
      <c r="B32" s="25" t="s">
        <v>112</v>
      </c>
      <c r="C32" s="39">
        <v>1244</v>
      </c>
      <c r="D32" s="34">
        <v>623</v>
      </c>
      <c r="E32" s="34">
        <v>601</v>
      </c>
      <c r="F32" s="39">
        <v>1224</v>
      </c>
      <c r="G32" s="73">
        <f t="shared" si="1"/>
        <v>-1.607717041800643</v>
      </c>
      <c r="H32" s="64">
        <v>119.19</v>
      </c>
      <c r="I32" s="80">
        <f t="shared" si="0"/>
        <v>10.269317895796627</v>
      </c>
      <c r="J32" s="51"/>
      <c r="K32" s="52"/>
      <c r="L32" s="52"/>
    </row>
    <row r="33" spans="1:12" s="6" customFormat="1" ht="13.5" customHeight="1">
      <c r="A33" s="24">
        <v>30093</v>
      </c>
      <c r="B33" s="25" t="s">
        <v>113</v>
      </c>
      <c r="C33" s="39">
        <v>341</v>
      </c>
      <c r="D33" s="34">
        <v>155</v>
      </c>
      <c r="E33" s="34">
        <v>174</v>
      </c>
      <c r="F33" s="39">
        <v>329</v>
      </c>
      <c r="G33" s="73">
        <f t="shared" si="1"/>
        <v>-3.519061583577713</v>
      </c>
      <c r="H33" s="64">
        <v>19.96</v>
      </c>
      <c r="I33" s="80">
        <f t="shared" si="0"/>
        <v>16.482965931863728</v>
      </c>
      <c r="J33" s="51"/>
      <c r="K33" s="52"/>
      <c r="L33" s="52"/>
    </row>
    <row r="34" spans="1:12" s="6" customFormat="1" ht="13.5" customHeight="1">
      <c r="A34" s="24">
        <v>30094</v>
      </c>
      <c r="B34" s="25" t="s">
        <v>114</v>
      </c>
      <c r="C34" s="39">
        <v>601</v>
      </c>
      <c r="D34" s="34">
        <v>285</v>
      </c>
      <c r="E34" s="34">
        <v>300</v>
      </c>
      <c r="F34" s="39">
        <v>585</v>
      </c>
      <c r="G34" s="73">
        <f t="shared" si="1"/>
        <v>-2.6622296173044924</v>
      </c>
      <c r="H34" s="64">
        <v>30.47</v>
      </c>
      <c r="I34" s="80">
        <f t="shared" si="0"/>
        <v>19.199212340006564</v>
      </c>
      <c r="J34" s="51"/>
      <c r="K34" s="52"/>
      <c r="L34" s="52"/>
    </row>
    <row r="35" spans="1:12" s="6" customFormat="1" ht="13.5" customHeight="1">
      <c r="A35" s="24">
        <v>30095</v>
      </c>
      <c r="B35" s="25" t="s">
        <v>115</v>
      </c>
      <c r="C35" s="39">
        <v>2365</v>
      </c>
      <c r="D35" s="34">
        <v>1135</v>
      </c>
      <c r="E35" s="34">
        <v>1224</v>
      </c>
      <c r="F35" s="39">
        <v>2359</v>
      </c>
      <c r="G35" s="73">
        <f t="shared" si="1"/>
        <v>-0.2536997885835095</v>
      </c>
      <c r="H35" s="64">
        <v>22.47</v>
      </c>
      <c r="I35" s="80">
        <f t="shared" si="0"/>
        <v>104.98442367601247</v>
      </c>
      <c r="J35" s="51"/>
      <c r="K35" s="52"/>
      <c r="L35" s="52"/>
    </row>
    <row r="36" spans="1:12" s="6" customFormat="1" ht="13.5" customHeight="1">
      <c r="A36" s="24">
        <v>30096</v>
      </c>
      <c r="B36" s="25" t="s">
        <v>116</v>
      </c>
      <c r="C36" s="39">
        <v>4269</v>
      </c>
      <c r="D36" s="34">
        <v>2126</v>
      </c>
      <c r="E36" s="34">
        <v>2183</v>
      </c>
      <c r="F36" s="39">
        <v>4309</v>
      </c>
      <c r="G36" s="73">
        <f t="shared" si="1"/>
        <v>0.9369875849144998</v>
      </c>
      <c r="H36" s="64">
        <v>30.52</v>
      </c>
      <c r="I36" s="80">
        <f t="shared" si="0"/>
        <v>141.18610747051113</v>
      </c>
      <c r="J36" s="51"/>
      <c r="K36" s="52"/>
      <c r="L36" s="52"/>
    </row>
    <row r="37" spans="1:12" s="6" customFormat="1" ht="13.5" customHeight="1">
      <c r="A37" s="24">
        <v>30097</v>
      </c>
      <c r="B37" s="25" t="s">
        <v>117</v>
      </c>
      <c r="C37" s="39">
        <v>1965</v>
      </c>
      <c r="D37" s="34">
        <v>949</v>
      </c>
      <c r="E37" s="34">
        <v>1025</v>
      </c>
      <c r="F37" s="39">
        <v>1974</v>
      </c>
      <c r="G37" s="73">
        <f t="shared" si="1"/>
        <v>0.45801526717557256</v>
      </c>
      <c r="H37" s="64">
        <v>18.5</v>
      </c>
      <c r="I37" s="80">
        <f t="shared" si="0"/>
        <v>106.70270270270271</v>
      </c>
      <c r="J37" s="51"/>
      <c r="K37" s="52"/>
      <c r="L37" s="52"/>
    </row>
    <row r="38" spans="1:12" s="6" customFormat="1" ht="13.5" customHeight="1">
      <c r="A38" s="24">
        <v>30098</v>
      </c>
      <c r="B38" s="36" t="s">
        <v>118</v>
      </c>
      <c r="C38" s="39">
        <v>2950</v>
      </c>
      <c r="D38" s="34">
        <v>1442</v>
      </c>
      <c r="E38" s="34">
        <v>1512</v>
      </c>
      <c r="F38" s="39">
        <v>2954</v>
      </c>
      <c r="G38" s="73">
        <f t="shared" si="1"/>
        <v>0.13559322033898305</v>
      </c>
      <c r="H38" s="64">
        <v>18.8</v>
      </c>
      <c r="I38" s="80">
        <f t="shared" si="0"/>
        <v>157.12765957446808</v>
      </c>
      <c r="J38" s="51"/>
      <c r="K38" s="52"/>
      <c r="L38" s="52"/>
    </row>
    <row r="39" spans="1:12" s="6" customFormat="1" ht="13.5" customHeight="1">
      <c r="A39" s="24">
        <v>30099</v>
      </c>
      <c r="B39" s="36" t="s">
        <v>119</v>
      </c>
      <c r="C39" s="39">
        <v>7997</v>
      </c>
      <c r="D39" s="34">
        <v>3821</v>
      </c>
      <c r="E39" s="34">
        <v>4179</v>
      </c>
      <c r="F39" s="39">
        <v>8000</v>
      </c>
      <c r="G39" s="73">
        <f t="shared" si="1"/>
        <v>0.03751406777541578</v>
      </c>
      <c r="H39" s="64">
        <v>34.68</v>
      </c>
      <c r="I39" s="80">
        <f t="shared" si="0"/>
        <v>230.6805074971165</v>
      </c>
      <c r="J39" s="51"/>
      <c r="K39" s="52"/>
      <c r="L39" s="52"/>
    </row>
    <row r="40" spans="1:12" s="6" customFormat="1" ht="13.5" customHeight="1">
      <c r="A40" s="24">
        <v>30100</v>
      </c>
      <c r="B40" s="36" t="s">
        <v>120</v>
      </c>
      <c r="C40" s="39">
        <v>7417</v>
      </c>
      <c r="D40" s="34">
        <v>3724</v>
      </c>
      <c r="E40" s="34">
        <v>3754</v>
      </c>
      <c r="F40" s="39">
        <v>7478</v>
      </c>
      <c r="G40" s="73">
        <f t="shared" si="1"/>
        <v>0.8224349467439666</v>
      </c>
      <c r="H40" s="64">
        <v>25.83</v>
      </c>
      <c r="I40" s="80">
        <f t="shared" si="0"/>
        <v>289.50832365466516</v>
      </c>
      <c r="J40" s="51"/>
      <c r="K40" s="52"/>
      <c r="L40" s="52"/>
    </row>
    <row r="41" spans="1:12" s="6" customFormat="1" ht="13.5" customHeight="1">
      <c r="A41" s="24">
        <v>30101</v>
      </c>
      <c r="B41" s="36" t="s">
        <v>121</v>
      </c>
      <c r="C41" s="39">
        <v>5842</v>
      </c>
      <c r="D41" s="34">
        <v>2955</v>
      </c>
      <c r="E41" s="34">
        <v>2924</v>
      </c>
      <c r="F41" s="39">
        <v>5879</v>
      </c>
      <c r="G41" s="73">
        <f t="shared" si="1"/>
        <v>0.6333447449503595</v>
      </c>
      <c r="H41" s="64">
        <v>23.91</v>
      </c>
      <c r="I41" s="80">
        <f t="shared" si="0"/>
        <v>245.88038477624426</v>
      </c>
      <c r="J41" s="51"/>
      <c r="K41" s="52"/>
      <c r="L41" s="52"/>
    </row>
    <row r="42" spans="1:12" s="6" customFormat="1" ht="13.5" customHeight="1">
      <c r="A42" s="24">
        <v>30102</v>
      </c>
      <c r="B42" s="37" t="s">
        <v>122</v>
      </c>
      <c r="C42" s="39">
        <v>1215</v>
      </c>
      <c r="D42" s="34">
        <v>593</v>
      </c>
      <c r="E42" s="34">
        <v>591</v>
      </c>
      <c r="F42" s="39">
        <v>1184</v>
      </c>
      <c r="G42" s="73">
        <f t="shared" si="1"/>
        <v>-2.551440329218107</v>
      </c>
      <c r="H42" s="64">
        <v>27.02</v>
      </c>
      <c r="I42" s="80">
        <f t="shared" si="0"/>
        <v>43.81939304219097</v>
      </c>
      <c r="J42" s="51"/>
      <c r="K42" s="52"/>
      <c r="L42" s="52"/>
    </row>
    <row r="43" spans="1:254" s="5" customFormat="1" ht="13.5" customHeight="1">
      <c r="A43" s="24">
        <v>30103</v>
      </c>
      <c r="B43" s="37" t="s">
        <v>123</v>
      </c>
      <c r="C43" s="39">
        <v>2212</v>
      </c>
      <c r="D43" s="34">
        <v>1074</v>
      </c>
      <c r="E43" s="34">
        <v>1140</v>
      </c>
      <c r="F43" s="39">
        <v>2214</v>
      </c>
      <c r="G43" s="73">
        <f t="shared" si="1"/>
        <v>0.09041591320072333</v>
      </c>
      <c r="H43" s="64">
        <v>24.05</v>
      </c>
      <c r="I43" s="80">
        <f t="shared" si="0"/>
        <v>92.05821205821205</v>
      </c>
      <c r="J43" s="5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10" ht="13.5" customHeight="1">
      <c r="A44" s="24">
        <v>30104</v>
      </c>
      <c r="B44" s="36" t="s">
        <v>124</v>
      </c>
      <c r="C44" s="39">
        <v>2412</v>
      </c>
      <c r="D44" s="34">
        <v>1174</v>
      </c>
      <c r="E44" s="34">
        <v>1255</v>
      </c>
      <c r="F44" s="39">
        <v>2429</v>
      </c>
      <c r="G44" s="73">
        <f t="shared" si="1"/>
        <v>0.7048092868988391</v>
      </c>
      <c r="H44" s="64">
        <v>19.58</v>
      </c>
      <c r="I44" s="80">
        <f t="shared" si="0"/>
        <v>124.05515832482126</v>
      </c>
      <c r="J44" s="51"/>
    </row>
    <row r="45" spans="1:10" ht="13.5" customHeight="1" thickBot="1">
      <c r="A45" s="46">
        <v>30105</v>
      </c>
      <c r="B45" s="47" t="s">
        <v>125</v>
      </c>
      <c r="C45" s="48">
        <v>1349</v>
      </c>
      <c r="D45" s="49">
        <v>676</v>
      </c>
      <c r="E45" s="49">
        <v>691</v>
      </c>
      <c r="F45" s="48">
        <v>1367</v>
      </c>
      <c r="G45" s="58">
        <f t="shared" si="1"/>
        <v>1.3343217197924389</v>
      </c>
      <c r="H45" s="65">
        <v>11.58</v>
      </c>
      <c r="I45" s="66">
        <f t="shared" si="0"/>
        <v>118.04835924006909</v>
      </c>
      <c r="J45" s="5"/>
    </row>
    <row r="46" spans="1:9" ht="23.25" customHeight="1" thickTop="1">
      <c r="A46" s="83" t="s">
        <v>0</v>
      </c>
      <c r="B46" s="88"/>
      <c r="C46" s="88"/>
      <c r="D46" s="88"/>
      <c r="E46" s="88"/>
      <c r="F46" s="88"/>
      <c r="G46" s="88"/>
      <c r="H46" s="88"/>
      <c r="I46" s="88"/>
    </row>
    <row r="47" spans="1:12" s="8" customFormat="1" ht="33.75" customHeight="1">
      <c r="A47" s="24"/>
      <c r="B47" s="25"/>
      <c r="C47" s="26"/>
      <c r="D47" s="26"/>
      <c r="E47" s="26"/>
      <c r="F47" s="26"/>
      <c r="G47" s="27"/>
      <c r="H47" s="28"/>
      <c r="I47" s="29"/>
      <c r="J47" s="5"/>
      <c r="K47" s="5"/>
      <c r="L47" s="5"/>
    </row>
    <row r="48" spans="1:9" ht="13.5">
      <c r="A48" s="24"/>
      <c r="B48" s="25"/>
      <c r="C48" s="26"/>
      <c r="D48" s="26"/>
      <c r="E48" s="26"/>
      <c r="F48" s="26"/>
      <c r="G48" s="27"/>
      <c r="H48" s="28"/>
      <c r="I48" s="29"/>
    </row>
    <row r="49" spans="1:9" ht="13.5">
      <c r="A49" s="24"/>
      <c r="B49" s="25"/>
      <c r="C49" s="26"/>
      <c r="D49" s="26"/>
      <c r="E49" s="26"/>
      <c r="F49" s="26"/>
      <c r="G49" s="27"/>
      <c r="H49" s="28"/>
      <c r="I49" s="29"/>
    </row>
    <row r="50" spans="1:9" ht="13.5">
      <c r="A50" s="24"/>
      <c r="B50" s="25"/>
      <c r="C50" s="26"/>
      <c r="D50" s="26"/>
      <c r="E50" s="26"/>
      <c r="F50" s="26"/>
      <c r="G50" s="27"/>
      <c r="H50" s="28"/>
      <c r="I50" s="29"/>
    </row>
    <row r="51" spans="1:9" ht="13.5">
      <c r="A51" s="24"/>
      <c r="B51" s="25"/>
      <c r="C51" s="26"/>
      <c r="D51" s="26"/>
      <c r="E51" s="26"/>
      <c r="F51" s="26"/>
      <c r="G51" s="27"/>
      <c r="H51" s="28"/>
      <c r="I51" s="29"/>
    </row>
    <row r="52" spans="2:9" ht="13.5">
      <c r="B52" s="9"/>
      <c r="C52" s="9"/>
      <c r="D52" s="9"/>
      <c r="E52" s="9"/>
      <c r="F52" s="9"/>
      <c r="G52" s="10"/>
      <c r="H52" s="9"/>
      <c r="I52" s="10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2.75" customHeight="1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2" customHeight="1">
      <c r="B66" s="9"/>
      <c r="C66" s="9"/>
      <c r="D66" s="9"/>
      <c r="E66" s="9"/>
      <c r="F66" s="9"/>
      <c r="G66" s="10"/>
      <c r="H66" s="9"/>
      <c r="I66" s="10"/>
    </row>
    <row r="67" spans="1:12" s="6" customFormat="1" ht="33.75" customHeight="1">
      <c r="A67" s="1"/>
      <c r="B67" s="9"/>
      <c r="C67" s="9"/>
      <c r="D67" s="9"/>
      <c r="E67" s="9"/>
      <c r="F67" s="9"/>
      <c r="G67" s="10"/>
      <c r="H67" s="9"/>
      <c r="I67" s="10"/>
      <c r="J67" s="5"/>
      <c r="K67" s="5"/>
      <c r="L67" s="5"/>
    </row>
    <row r="68" spans="2:9" ht="12.75" customHeight="1">
      <c r="B68" s="9"/>
      <c r="C68" s="9"/>
      <c r="D68" s="9"/>
      <c r="E68" s="9"/>
      <c r="F68" s="9"/>
      <c r="G68" s="10"/>
      <c r="H68" s="9"/>
      <c r="I68" s="10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1:12" s="3" customFormat="1" ht="11.25" customHeight="1">
      <c r="A71" s="1"/>
      <c r="B71" s="9"/>
      <c r="C71" s="9"/>
      <c r="D71" s="9"/>
      <c r="E71" s="9"/>
      <c r="F71" s="9"/>
      <c r="G71" s="10"/>
      <c r="H71" s="9"/>
      <c r="I71" s="10"/>
      <c r="J71" s="5"/>
      <c r="K71" s="5"/>
      <c r="L71" s="5"/>
    </row>
    <row r="72" spans="1:12" s="8" customFormat="1" ht="12.7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  <c r="L72" s="5"/>
    </row>
    <row r="73" spans="1:12" s="3" customFormat="1" ht="17.25" customHeight="1">
      <c r="A73" s="1"/>
      <c r="B73" s="9"/>
      <c r="C73" s="9"/>
      <c r="D73" s="9"/>
      <c r="E73" s="9"/>
      <c r="F73" s="9"/>
      <c r="G73" s="10"/>
      <c r="H73" s="9"/>
      <c r="I73" s="10"/>
      <c r="J73" s="5"/>
      <c r="K73" s="5"/>
      <c r="L73" s="5"/>
    </row>
    <row r="74" spans="1:254" s="5" customFormat="1" ht="33.75" customHeight="1">
      <c r="A74" s="1"/>
      <c r="B74" s="9"/>
      <c r="C74" s="9"/>
      <c r="D74" s="9"/>
      <c r="E74" s="9"/>
      <c r="F74" s="9"/>
      <c r="G74" s="10"/>
      <c r="H74" s="9"/>
      <c r="I74" s="10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s="5" customFormat="1" ht="23.25" customHeight="1">
      <c r="A75" s="1"/>
      <c r="B75" s="9"/>
      <c r="C75" s="9"/>
      <c r="D75" s="9"/>
      <c r="E75" s="9"/>
      <c r="F75" s="9"/>
      <c r="G75" s="10"/>
      <c r="H75" s="9"/>
      <c r="I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12" s="8" customFormat="1" ht="33.75" customHeight="1">
      <c r="A77" s="1"/>
      <c r="B77" s="9"/>
      <c r="C77" s="9"/>
      <c r="D77" s="9"/>
      <c r="E77" s="9"/>
      <c r="F77" s="9"/>
      <c r="G77" s="10"/>
      <c r="H77" s="9"/>
      <c r="I77" s="10"/>
      <c r="J77" s="5"/>
      <c r="K77" s="5"/>
      <c r="L77" s="5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2.75" customHeight="1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1:12" s="6" customFormat="1" ht="33.75" customHeight="1">
      <c r="A97" s="1"/>
      <c r="B97" s="9"/>
      <c r="C97" s="9"/>
      <c r="D97" s="9"/>
      <c r="E97" s="9"/>
      <c r="F97" s="9"/>
      <c r="G97" s="10"/>
      <c r="H97" s="9"/>
      <c r="I97" s="10"/>
      <c r="J97" s="5"/>
      <c r="K97" s="5"/>
      <c r="L97" s="5"/>
    </row>
    <row r="98" spans="2:9" ht="12.75" customHeight="1">
      <c r="B98" s="9"/>
      <c r="C98" s="9"/>
      <c r="D98" s="9"/>
      <c r="E98" s="9"/>
      <c r="F98" s="9"/>
      <c r="G98" s="10"/>
      <c r="H98" s="9"/>
      <c r="I98" s="10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1:12" s="3" customFormat="1" ht="12" customHeight="1">
      <c r="A101" s="1"/>
      <c r="B101" s="9"/>
      <c r="C101" s="9"/>
      <c r="D101" s="9"/>
      <c r="E101" s="9"/>
      <c r="F101" s="9"/>
      <c r="G101" s="10"/>
      <c r="H101" s="9"/>
      <c r="I101" s="10"/>
      <c r="J101" s="5"/>
      <c r="K101" s="5"/>
      <c r="L101" s="5"/>
    </row>
    <row r="102" spans="1:12" s="8" customFormat="1" ht="12.75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  <c r="L102" s="5"/>
    </row>
    <row r="103" spans="1:12" s="3" customFormat="1" ht="17.25" customHeight="1">
      <c r="A103" s="1"/>
      <c r="B103" s="9"/>
      <c r="C103" s="9"/>
      <c r="D103" s="9"/>
      <c r="E103" s="9"/>
      <c r="F103" s="9"/>
      <c r="G103" s="10"/>
      <c r="H103" s="9"/>
      <c r="I103" s="10"/>
      <c r="J103" s="5"/>
      <c r="K103" s="5"/>
      <c r="L103" s="5"/>
    </row>
    <row r="104" spans="1:254" s="5" customFormat="1" ht="33.75" customHeight="1">
      <c r="A104" s="1"/>
      <c r="B104" s="9"/>
      <c r="C104" s="9"/>
      <c r="D104" s="9"/>
      <c r="E104" s="9"/>
      <c r="F104" s="9"/>
      <c r="G104" s="10"/>
      <c r="H104" s="9"/>
      <c r="I104" s="1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</row>
    <row r="105" spans="1:254" s="5" customFormat="1" ht="23.25" customHeight="1">
      <c r="A105" s="1"/>
      <c r="B105" s="9"/>
      <c r="C105" s="9"/>
      <c r="D105" s="9"/>
      <c r="E105" s="9"/>
      <c r="F105" s="9"/>
      <c r="G105" s="10"/>
      <c r="H105" s="9"/>
      <c r="I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12" s="8" customFormat="1" ht="33.75" customHeight="1">
      <c r="A107" s="1"/>
      <c r="B107" s="9"/>
      <c r="C107" s="9"/>
      <c r="D107" s="9"/>
      <c r="E107" s="9"/>
      <c r="F107" s="9"/>
      <c r="G107" s="10"/>
      <c r="H107" s="9"/>
      <c r="I107" s="10"/>
      <c r="J107" s="5"/>
      <c r="K107" s="5"/>
      <c r="L107" s="5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1:12" s="6" customFormat="1" ht="33.75" customHeight="1">
      <c r="A127" s="1"/>
      <c r="B127" s="9"/>
      <c r="C127" s="9"/>
      <c r="D127" s="9"/>
      <c r="E127" s="9"/>
      <c r="F127" s="9"/>
      <c r="G127" s="10"/>
      <c r="H127" s="9"/>
      <c r="I127" s="10"/>
      <c r="J127" s="5"/>
      <c r="K127" s="5"/>
      <c r="L127" s="5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1:12" s="3" customFormat="1" ht="13.5" customHeight="1">
      <c r="A131" s="1"/>
      <c r="B131" s="9"/>
      <c r="C131" s="9"/>
      <c r="D131" s="9"/>
      <c r="E131" s="9"/>
      <c r="F131" s="9"/>
      <c r="G131" s="10"/>
      <c r="H131" s="9"/>
      <c r="I131" s="10"/>
      <c r="J131" s="5"/>
      <c r="K131" s="5"/>
      <c r="L131" s="5"/>
    </row>
    <row r="132" spans="1:12" s="8" customFormat="1" ht="12.7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  <c r="L132" s="5"/>
    </row>
    <row r="133" spans="1:12" s="3" customFormat="1" ht="17.25" customHeight="1">
      <c r="A133" s="1"/>
      <c r="B133" s="9"/>
      <c r="C133" s="9"/>
      <c r="D133" s="9"/>
      <c r="E133" s="9"/>
      <c r="F133" s="9"/>
      <c r="G133" s="10"/>
      <c r="H133" s="9"/>
      <c r="I133" s="10"/>
      <c r="J133" s="5"/>
      <c r="K133" s="5"/>
      <c r="L133" s="5"/>
    </row>
    <row r="134" spans="1:254" s="5" customFormat="1" ht="33.75" customHeight="1">
      <c r="A134" s="1"/>
      <c r="B134" s="9"/>
      <c r="C134" s="9"/>
      <c r="D134" s="9"/>
      <c r="E134" s="9"/>
      <c r="F134" s="9"/>
      <c r="G134" s="10"/>
      <c r="H134" s="9"/>
      <c r="I134" s="1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</row>
    <row r="135" spans="1:254" s="5" customFormat="1" ht="23.25" customHeight="1">
      <c r="A135" s="1"/>
      <c r="B135" s="9"/>
      <c r="C135" s="9"/>
      <c r="D135" s="9"/>
      <c r="E135" s="9"/>
      <c r="F135" s="9"/>
      <c r="G135" s="10"/>
      <c r="H135" s="9"/>
      <c r="I135" s="1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12" s="8" customFormat="1" ht="33.75" customHeight="1">
      <c r="A137" s="1"/>
      <c r="B137" s="9"/>
      <c r="C137" s="9"/>
      <c r="D137" s="9"/>
      <c r="E137" s="9"/>
      <c r="F137" s="9"/>
      <c r="G137" s="10"/>
      <c r="H137" s="9"/>
      <c r="I137" s="10"/>
      <c r="J137" s="5"/>
      <c r="K137" s="5"/>
      <c r="L137" s="5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1:12" s="6" customFormat="1" ht="33.75" customHeight="1">
      <c r="A157" s="1"/>
      <c r="B157" s="9"/>
      <c r="C157" s="9"/>
      <c r="D157" s="9"/>
      <c r="E157" s="9"/>
      <c r="F157" s="9"/>
      <c r="G157" s="10"/>
      <c r="H157" s="9"/>
      <c r="I157" s="10"/>
      <c r="J157" s="5"/>
      <c r="K157" s="5"/>
      <c r="L157" s="5"/>
    </row>
    <row r="158" spans="2:9" ht="12.75" customHeight="1">
      <c r="B158" s="9"/>
      <c r="C158" s="9"/>
      <c r="D158" s="9"/>
      <c r="E158" s="9"/>
      <c r="F158" s="9"/>
      <c r="G158" s="10"/>
      <c r="H158" s="9"/>
      <c r="I158" s="10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1:12" s="3" customFormat="1" ht="15" customHeight="1">
      <c r="A161" s="1"/>
      <c r="B161" s="9"/>
      <c r="C161" s="9"/>
      <c r="D161" s="9"/>
      <c r="E161" s="9"/>
      <c r="F161" s="9"/>
      <c r="G161" s="10"/>
      <c r="H161" s="9"/>
      <c r="I161" s="10"/>
      <c r="J161" s="5"/>
      <c r="K161" s="5"/>
      <c r="L161" s="5"/>
    </row>
    <row r="162" spans="2:9" ht="7.5" customHeight="1">
      <c r="B162" s="9"/>
      <c r="C162" s="9"/>
      <c r="D162" s="9"/>
      <c r="E162" s="9"/>
      <c r="F162" s="9"/>
      <c r="G162" s="10"/>
      <c r="H162" s="9"/>
      <c r="I162" s="10"/>
    </row>
    <row r="163" spans="1:12" s="11" customFormat="1" ht="10.5" customHeight="1">
      <c r="A163" s="1"/>
      <c r="B163" s="9"/>
      <c r="C163" s="9"/>
      <c r="D163" s="9"/>
      <c r="E163" s="9"/>
      <c r="F163" s="9"/>
      <c r="G163" s="10"/>
      <c r="H163" s="9"/>
      <c r="I163" s="10"/>
      <c r="J163" s="5"/>
      <c r="K163" s="5"/>
      <c r="L163" s="5"/>
    </row>
    <row r="164" spans="1:12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  <c r="L164" s="5"/>
    </row>
    <row r="165" spans="1:12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5"/>
      <c r="K165" s="5"/>
      <c r="L165" s="5"/>
    </row>
    <row r="166" spans="2:9" ht="18" customHeight="1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</sheetData>
  <mergeCells count="4">
    <mergeCell ref="A1:I1"/>
    <mergeCell ref="A46:I46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96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5" customWidth="1"/>
    <col min="11" max="11" width="1.875" style="5" customWidth="1"/>
    <col min="12" max="12" width="47.875" style="5" customWidth="1"/>
    <col min="13" max="16384" width="6.625" style="1" customWidth="1"/>
  </cols>
  <sheetData>
    <row r="1" spans="1:12" s="8" customFormat="1" ht="17.25" customHeight="1" thickBot="1">
      <c r="A1" s="81" t="s">
        <v>246</v>
      </c>
      <c r="B1" s="82"/>
      <c r="C1" s="82"/>
      <c r="D1" s="82"/>
      <c r="E1" s="82"/>
      <c r="F1" s="82"/>
      <c r="G1" s="82"/>
      <c r="H1" s="82"/>
      <c r="I1" s="82"/>
      <c r="J1" s="67"/>
      <c r="K1" s="67"/>
      <c r="L1" s="67"/>
    </row>
    <row r="2" spans="1:254" s="5" customFormat="1" ht="23.25" customHeight="1" thickTop="1">
      <c r="A2" s="45" t="s">
        <v>1</v>
      </c>
      <c r="B2" s="84" t="s">
        <v>2</v>
      </c>
      <c r="C2" s="45" t="s">
        <v>3</v>
      </c>
      <c r="D2" s="86" t="s">
        <v>236</v>
      </c>
      <c r="E2" s="86"/>
      <c r="F2" s="86"/>
      <c r="G2" s="45" t="s">
        <v>4</v>
      </c>
      <c r="H2" s="45" t="s">
        <v>5</v>
      </c>
      <c r="I2" s="45" t="s">
        <v>6</v>
      </c>
      <c r="J2" s="4"/>
      <c r="K2" s="4"/>
      <c r="L2" s="6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21" customHeight="1">
      <c r="A3" s="12" t="s">
        <v>7</v>
      </c>
      <c r="B3" s="85"/>
      <c r="C3" s="12" t="s">
        <v>8</v>
      </c>
      <c r="D3" s="12" t="s">
        <v>9</v>
      </c>
      <c r="E3" s="12" t="s">
        <v>10</v>
      </c>
      <c r="F3" s="12" t="s">
        <v>8</v>
      </c>
      <c r="G3" s="12" t="s">
        <v>237</v>
      </c>
      <c r="H3" s="12" t="s">
        <v>11</v>
      </c>
      <c r="I3" s="12" t="s">
        <v>12</v>
      </c>
      <c r="J3" s="4"/>
      <c r="K3" s="4"/>
      <c r="L3" s="6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5" customHeight="1">
      <c r="A4" s="24">
        <v>30106</v>
      </c>
      <c r="B4" s="25" t="s">
        <v>126</v>
      </c>
      <c r="C4" s="39">
        <v>1627</v>
      </c>
      <c r="D4" s="34">
        <v>810</v>
      </c>
      <c r="E4" s="34">
        <v>811</v>
      </c>
      <c r="F4" s="39">
        <v>1621</v>
      </c>
      <c r="G4" s="73">
        <f>(F4-C4)/C4*100</f>
        <v>-0.36877688998156116</v>
      </c>
      <c r="H4" s="64">
        <v>8.54</v>
      </c>
      <c r="I4" s="80">
        <f>F4/H4</f>
        <v>189.81264637002343</v>
      </c>
      <c r="J4" s="67"/>
      <c r="K4" s="67"/>
      <c r="L4" s="7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3.5" customHeight="1">
      <c r="A5" s="24">
        <v>30107</v>
      </c>
      <c r="B5" s="25" t="s">
        <v>127</v>
      </c>
      <c r="C5" s="39">
        <v>423</v>
      </c>
      <c r="D5" s="34">
        <v>200</v>
      </c>
      <c r="E5" s="34">
        <v>218</v>
      </c>
      <c r="F5" s="39">
        <v>418</v>
      </c>
      <c r="G5" s="73">
        <f aca="true" t="shared" si="0" ref="G5:G46">(F5-C5)/C5*100</f>
        <v>-1.1820330969267139</v>
      </c>
      <c r="H5" s="64">
        <v>41.52</v>
      </c>
      <c r="I5" s="80">
        <f aca="true" t="shared" si="1" ref="I5:I45">F5/H5</f>
        <v>10.067437379576107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3.5" customHeight="1">
      <c r="A6" s="24">
        <v>30108</v>
      </c>
      <c r="B6" s="25" t="s">
        <v>128</v>
      </c>
      <c r="C6" s="39">
        <v>608</v>
      </c>
      <c r="D6" s="34">
        <v>327</v>
      </c>
      <c r="E6" s="34">
        <v>258</v>
      </c>
      <c r="F6" s="39">
        <v>585</v>
      </c>
      <c r="G6" s="73">
        <f t="shared" si="0"/>
        <v>-3.7828947368421053</v>
      </c>
      <c r="H6" s="64">
        <v>22.11</v>
      </c>
      <c r="I6" s="80">
        <f t="shared" si="1"/>
        <v>26.45861601085482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 customHeight="1">
      <c r="A7" s="24">
        <v>30109</v>
      </c>
      <c r="B7" s="25" t="s">
        <v>129</v>
      </c>
      <c r="C7" s="39">
        <v>3794</v>
      </c>
      <c r="D7" s="34">
        <v>1873</v>
      </c>
      <c r="E7" s="34">
        <v>1927</v>
      </c>
      <c r="F7" s="39">
        <v>3800</v>
      </c>
      <c r="G7" s="73">
        <f t="shared" si="0"/>
        <v>0.158144438587243</v>
      </c>
      <c r="H7" s="64">
        <v>50.45</v>
      </c>
      <c r="I7" s="80">
        <f t="shared" si="1"/>
        <v>75.3221010901883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 customHeight="1">
      <c r="A8" s="24">
        <v>30110</v>
      </c>
      <c r="B8" s="25" t="s">
        <v>130</v>
      </c>
      <c r="C8" s="39">
        <v>1010</v>
      </c>
      <c r="D8" s="34">
        <v>456</v>
      </c>
      <c r="E8" s="34">
        <v>523</v>
      </c>
      <c r="F8" s="39">
        <v>979</v>
      </c>
      <c r="G8" s="73">
        <f t="shared" si="0"/>
        <v>-3.0693069306930694</v>
      </c>
      <c r="H8" s="64">
        <v>65.95</v>
      </c>
      <c r="I8" s="80">
        <f t="shared" si="1"/>
        <v>14.844579226686884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 customHeight="1">
      <c r="A9" s="24">
        <v>30111</v>
      </c>
      <c r="B9" s="25" t="s">
        <v>131</v>
      </c>
      <c r="C9" s="39">
        <v>437</v>
      </c>
      <c r="D9" s="34">
        <v>208</v>
      </c>
      <c r="E9" s="34">
        <v>222</v>
      </c>
      <c r="F9" s="39">
        <v>430</v>
      </c>
      <c r="G9" s="73">
        <f t="shared" si="0"/>
        <v>-1.6018306636155606</v>
      </c>
      <c r="H9" s="64">
        <v>19.75</v>
      </c>
      <c r="I9" s="80">
        <f t="shared" si="1"/>
        <v>21.772151898734176</v>
      </c>
      <c r="J9" s="5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 customHeight="1">
      <c r="A10" s="24">
        <v>30112</v>
      </c>
      <c r="B10" s="25" t="s">
        <v>132</v>
      </c>
      <c r="C10" s="39">
        <v>1384</v>
      </c>
      <c r="D10" s="34">
        <v>681</v>
      </c>
      <c r="E10" s="34">
        <v>714</v>
      </c>
      <c r="F10" s="39">
        <v>1395</v>
      </c>
      <c r="G10" s="73">
        <f t="shared" si="0"/>
        <v>0.7947976878612716</v>
      </c>
      <c r="H10" s="64">
        <v>21.06</v>
      </c>
      <c r="I10" s="80">
        <f t="shared" si="1"/>
        <v>66.23931623931624</v>
      </c>
      <c r="J10" s="6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 customHeight="1">
      <c r="A11" s="24">
        <v>30113</v>
      </c>
      <c r="B11" s="25" t="s">
        <v>133</v>
      </c>
      <c r="C11" s="39">
        <v>735</v>
      </c>
      <c r="D11" s="34">
        <v>389</v>
      </c>
      <c r="E11" s="34">
        <v>354</v>
      </c>
      <c r="F11" s="39">
        <v>743</v>
      </c>
      <c r="G11" s="73">
        <f t="shared" si="0"/>
        <v>1.0884353741496597</v>
      </c>
      <c r="H11" s="64">
        <v>65.58</v>
      </c>
      <c r="I11" s="80">
        <f t="shared" si="1"/>
        <v>11.329673681000305</v>
      </c>
      <c r="J11" s="51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 customHeight="1">
      <c r="A12" s="24">
        <v>30114</v>
      </c>
      <c r="B12" s="25" t="s">
        <v>134</v>
      </c>
      <c r="C12" s="39">
        <v>4177</v>
      </c>
      <c r="D12" s="34">
        <v>2044</v>
      </c>
      <c r="E12" s="34">
        <v>2141</v>
      </c>
      <c r="F12" s="39">
        <v>4185</v>
      </c>
      <c r="G12" s="73">
        <f t="shared" si="0"/>
        <v>0.19152501795547042</v>
      </c>
      <c r="H12" s="64">
        <v>43</v>
      </c>
      <c r="I12" s="80">
        <f t="shared" si="1"/>
        <v>97.32558139534883</v>
      </c>
      <c r="J12" s="51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 customHeight="1">
      <c r="A13" s="24">
        <v>30115</v>
      </c>
      <c r="B13" s="25" t="s">
        <v>135</v>
      </c>
      <c r="C13" s="39">
        <v>456</v>
      </c>
      <c r="D13" s="34">
        <v>225</v>
      </c>
      <c r="E13" s="34">
        <v>230</v>
      </c>
      <c r="F13" s="39">
        <v>455</v>
      </c>
      <c r="G13" s="73">
        <f t="shared" si="0"/>
        <v>-0.21929824561403508</v>
      </c>
      <c r="H13" s="64">
        <v>5.01</v>
      </c>
      <c r="I13" s="80">
        <f t="shared" si="1"/>
        <v>90.8183632734531</v>
      </c>
      <c r="J13" s="5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 customHeight="1">
      <c r="A14" s="24">
        <v>30116</v>
      </c>
      <c r="B14" s="25" t="s">
        <v>136</v>
      </c>
      <c r="C14" s="39">
        <v>8976</v>
      </c>
      <c r="D14" s="34">
        <v>4250</v>
      </c>
      <c r="E14" s="34">
        <v>4776</v>
      </c>
      <c r="F14" s="39">
        <v>9026</v>
      </c>
      <c r="G14" s="73">
        <f t="shared" si="0"/>
        <v>0.5570409982174688</v>
      </c>
      <c r="H14" s="64">
        <v>35.06</v>
      </c>
      <c r="I14" s="80">
        <f t="shared" si="1"/>
        <v>257.4443810610382</v>
      </c>
      <c r="J14" s="5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 customHeight="1">
      <c r="A15" s="33">
        <v>30117</v>
      </c>
      <c r="B15" s="32" t="s">
        <v>137</v>
      </c>
      <c r="C15" s="39">
        <v>5018</v>
      </c>
      <c r="D15" s="34">
        <v>2589</v>
      </c>
      <c r="E15" s="34">
        <v>2398</v>
      </c>
      <c r="F15" s="39">
        <v>4987</v>
      </c>
      <c r="G15" s="73">
        <f t="shared" si="0"/>
        <v>-0.6177760063770427</v>
      </c>
      <c r="H15" s="64">
        <v>205.59</v>
      </c>
      <c r="I15" s="80">
        <f t="shared" si="1"/>
        <v>24.257016391847852</v>
      </c>
      <c r="J15" s="5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 customHeight="1">
      <c r="A16" s="33">
        <v>30118</v>
      </c>
      <c r="B16" s="32" t="s">
        <v>138</v>
      </c>
      <c r="C16" s="39">
        <v>13229</v>
      </c>
      <c r="D16" s="34">
        <v>6580</v>
      </c>
      <c r="E16" s="34">
        <v>6991</v>
      </c>
      <c r="F16" s="39">
        <v>13571</v>
      </c>
      <c r="G16" s="73">
        <f t="shared" si="0"/>
        <v>2.5852294202131683</v>
      </c>
      <c r="H16" s="64">
        <v>15.38</v>
      </c>
      <c r="I16" s="80">
        <f t="shared" si="1"/>
        <v>882.3797139141742</v>
      </c>
      <c r="J16" s="5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 customHeight="1">
      <c r="A17" s="24">
        <v>30119</v>
      </c>
      <c r="B17" s="25" t="s">
        <v>139</v>
      </c>
      <c r="C17" s="39">
        <v>2020</v>
      </c>
      <c r="D17" s="34">
        <v>1024</v>
      </c>
      <c r="E17" s="34">
        <v>1028</v>
      </c>
      <c r="F17" s="39">
        <v>2052</v>
      </c>
      <c r="G17" s="73">
        <f t="shared" si="0"/>
        <v>1.5841584158415842</v>
      </c>
      <c r="H17" s="64">
        <v>16.94</v>
      </c>
      <c r="I17" s="80">
        <f t="shared" si="1"/>
        <v>121.13341204250294</v>
      </c>
      <c r="J17" s="5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3.5" customHeight="1">
      <c r="A18" s="24">
        <v>30120</v>
      </c>
      <c r="B18" s="25" t="s">
        <v>140</v>
      </c>
      <c r="C18" s="39">
        <v>2812</v>
      </c>
      <c r="D18" s="34">
        <v>1392</v>
      </c>
      <c r="E18" s="34">
        <v>1452</v>
      </c>
      <c r="F18" s="39">
        <v>2844</v>
      </c>
      <c r="G18" s="73">
        <f t="shared" si="0"/>
        <v>1.1379800853485065</v>
      </c>
      <c r="H18" s="64">
        <v>28.23</v>
      </c>
      <c r="I18" s="80">
        <f t="shared" si="1"/>
        <v>100.74388947927736</v>
      </c>
      <c r="J18" s="5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3.5" customHeight="1">
      <c r="A19" s="24">
        <v>30121</v>
      </c>
      <c r="B19" s="25" t="s">
        <v>141</v>
      </c>
      <c r="C19" s="39">
        <v>10541</v>
      </c>
      <c r="D19" s="34">
        <v>5124</v>
      </c>
      <c r="E19" s="34">
        <v>5425</v>
      </c>
      <c r="F19" s="39">
        <v>10549</v>
      </c>
      <c r="G19" s="73">
        <f t="shared" si="0"/>
        <v>0.07589412769186984</v>
      </c>
      <c r="H19" s="64">
        <v>65.71</v>
      </c>
      <c r="I19" s="80">
        <f t="shared" si="1"/>
        <v>160.53873078679047</v>
      </c>
      <c r="J19" s="5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3.5" customHeight="1">
      <c r="A20" s="24">
        <v>30122</v>
      </c>
      <c r="B20" s="25" t="s">
        <v>142</v>
      </c>
      <c r="C20" s="39">
        <v>2286</v>
      </c>
      <c r="D20" s="34">
        <v>1114</v>
      </c>
      <c r="E20" s="34">
        <v>1190</v>
      </c>
      <c r="F20" s="39">
        <v>2304</v>
      </c>
      <c r="G20" s="73">
        <f t="shared" si="0"/>
        <v>0.7874015748031495</v>
      </c>
      <c r="H20" s="64">
        <v>34.87</v>
      </c>
      <c r="I20" s="80">
        <f t="shared" si="1"/>
        <v>66.07398910238028</v>
      </c>
      <c r="J20" s="5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 customHeight="1">
      <c r="A21" s="24">
        <v>30123</v>
      </c>
      <c r="B21" s="25" t="s">
        <v>143</v>
      </c>
      <c r="C21" s="39">
        <v>3124</v>
      </c>
      <c r="D21" s="34">
        <v>1522</v>
      </c>
      <c r="E21" s="34">
        <v>1556</v>
      </c>
      <c r="F21" s="39">
        <v>3078</v>
      </c>
      <c r="G21" s="73">
        <f t="shared" si="0"/>
        <v>-1.47247119078105</v>
      </c>
      <c r="H21" s="64">
        <v>48.18</v>
      </c>
      <c r="I21" s="80">
        <f t="shared" si="1"/>
        <v>63.8854296388543</v>
      </c>
      <c r="J21" s="5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 customHeight="1">
      <c r="A22" s="24">
        <v>30124</v>
      </c>
      <c r="B22" s="25" t="s">
        <v>144</v>
      </c>
      <c r="C22" s="39">
        <v>2476</v>
      </c>
      <c r="D22" s="34">
        <v>1220</v>
      </c>
      <c r="E22" s="34">
        <v>1244</v>
      </c>
      <c r="F22" s="39">
        <v>2464</v>
      </c>
      <c r="G22" s="73">
        <f t="shared" si="0"/>
        <v>-0.48465266558966075</v>
      </c>
      <c r="H22" s="64">
        <v>77.74</v>
      </c>
      <c r="I22" s="80">
        <f t="shared" si="1"/>
        <v>31.69539490609725</v>
      </c>
      <c r="J22" s="5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 customHeight="1">
      <c r="A23" s="24">
        <v>30125</v>
      </c>
      <c r="B23" s="25" t="s">
        <v>145</v>
      </c>
      <c r="C23" s="39">
        <v>651</v>
      </c>
      <c r="D23" s="34">
        <v>325</v>
      </c>
      <c r="E23" s="34">
        <v>322</v>
      </c>
      <c r="F23" s="39">
        <v>647</v>
      </c>
      <c r="G23" s="73">
        <f t="shared" si="0"/>
        <v>-0.6144393241167435</v>
      </c>
      <c r="H23" s="64">
        <v>18.72</v>
      </c>
      <c r="I23" s="80">
        <f t="shared" si="1"/>
        <v>34.56196581196581</v>
      </c>
      <c r="J23" s="5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 customHeight="1">
      <c r="A24" s="24">
        <v>30126</v>
      </c>
      <c r="B24" s="25" t="s">
        <v>146</v>
      </c>
      <c r="C24" s="39">
        <v>1781</v>
      </c>
      <c r="D24" s="34">
        <v>851</v>
      </c>
      <c r="E24" s="34">
        <v>920</v>
      </c>
      <c r="F24" s="39">
        <v>1771</v>
      </c>
      <c r="G24" s="73">
        <f t="shared" si="0"/>
        <v>-0.5614823133071308</v>
      </c>
      <c r="H24" s="64">
        <v>11.31</v>
      </c>
      <c r="I24" s="80">
        <f t="shared" si="1"/>
        <v>156.5870910698497</v>
      </c>
      <c r="J24" s="5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 customHeight="1">
      <c r="A25" s="24">
        <v>30127</v>
      </c>
      <c r="B25" s="25" t="s">
        <v>147</v>
      </c>
      <c r="C25" s="39">
        <v>7471</v>
      </c>
      <c r="D25" s="34">
        <v>3570</v>
      </c>
      <c r="E25" s="34">
        <v>3991</v>
      </c>
      <c r="F25" s="39">
        <v>7561</v>
      </c>
      <c r="G25" s="73">
        <f t="shared" si="0"/>
        <v>1.204658010975773</v>
      </c>
      <c r="H25" s="64">
        <v>17.49</v>
      </c>
      <c r="I25" s="80">
        <f t="shared" si="1"/>
        <v>432.3041738136078</v>
      </c>
      <c r="J25" s="5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12" s="6" customFormat="1" ht="13.5" customHeight="1">
      <c r="A26" s="24">
        <v>30128</v>
      </c>
      <c r="B26" s="25" t="s">
        <v>148</v>
      </c>
      <c r="C26" s="39">
        <v>1682</v>
      </c>
      <c r="D26" s="34">
        <v>826</v>
      </c>
      <c r="E26" s="34">
        <v>849</v>
      </c>
      <c r="F26" s="39">
        <v>1675</v>
      </c>
      <c r="G26" s="73">
        <f t="shared" si="0"/>
        <v>-0.4161712247324614</v>
      </c>
      <c r="H26" s="64">
        <v>18.3</v>
      </c>
      <c r="I26" s="80">
        <f t="shared" si="1"/>
        <v>91.53005464480874</v>
      </c>
      <c r="J26" s="51"/>
      <c r="K26" s="52"/>
      <c r="L26" s="52"/>
    </row>
    <row r="27" spans="1:12" s="6" customFormat="1" ht="13.5" customHeight="1">
      <c r="A27" s="24">
        <v>30129</v>
      </c>
      <c r="B27" s="25" t="s">
        <v>149</v>
      </c>
      <c r="C27" s="39">
        <v>96402</v>
      </c>
      <c r="D27" s="34">
        <v>45275</v>
      </c>
      <c r="E27" s="34">
        <v>51374</v>
      </c>
      <c r="F27" s="39">
        <v>96649</v>
      </c>
      <c r="G27" s="73">
        <f t="shared" si="0"/>
        <v>0.25621875064832683</v>
      </c>
      <c r="H27" s="64">
        <v>56.65</v>
      </c>
      <c r="I27" s="80">
        <f t="shared" si="1"/>
        <v>1706.0723742277141</v>
      </c>
      <c r="J27" s="51"/>
      <c r="K27" s="52"/>
      <c r="L27" s="52"/>
    </row>
    <row r="28" spans="1:12" s="6" customFormat="1" ht="13.5" customHeight="1">
      <c r="A28" s="24">
        <v>30130</v>
      </c>
      <c r="B28" s="25" t="s">
        <v>150</v>
      </c>
      <c r="C28" s="39">
        <v>2914</v>
      </c>
      <c r="D28" s="34">
        <v>1489</v>
      </c>
      <c r="E28" s="34">
        <v>1436</v>
      </c>
      <c r="F28" s="39">
        <v>2925</v>
      </c>
      <c r="G28" s="73">
        <f t="shared" si="0"/>
        <v>0.3774879890185312</v>
      </c>
      <c r="H28" s="64">
        <v>37.06</v>
      </c>
      <c r="I28" s="80">
        <f t="shared" si="1"/>
        <v>78.9260658391797</v>
      </c>
      <c r="J28" s="51"/>
      <c r="K28" s="52"/>
      <c r="L28" s="52"/>
    </row>
    <row r="29" spans="1:12" s="6" customFormat="1" ht="13.5" customHeight="1">
      <c r="A29" s="24">
        <v>30131</v>
      </c>
      <c r="B29" s="25" t="s">
        <v>151</v>
      </c>
      <c r="C29" s="39">
        <v>2322</v>
      </c>
      <c r="D29" s="34">
        <v>1161</v>
      </c>
      <c r="E29" s="34">
        <v>1109</v>
      </c>
      <c r="F29" s="39">
        <v>2270</v>
      </c>
      <c r="G29" s="73">
        <f t="shared" si="0"/>
        <v>-2.239448751076658</v>
      </c>
      <c r="H29" s="64">
        <v>54.58</v>
      </c>
      <c r="I29" s="80">
        <f t="shared" si="1"/>
        <v>41.59032612678637</v>
      </c>
      <c r="J29" s="51"/>
      <c r="K29" s="52"/>
      <c r="L29" s="52"/>
    </row>
    <row r="30" spans="1:12" s="6" customFormat="1" ht="13.5" customHeight="1">
      <c r="A30" s="24">
        <v>30132</v>
      </c>
      <c r="B30" s="25" t="s">
        <v>152</v>
      </c>
      <c r="C30" s="39">
        <v>912</v>
      </c>
      <c r="D30" s="34">
        <v>440</v>
      </c>
      <c r="E30" s="34">
        <v>480</v>
      </c>
      <c r="F30" s="39">
        <v>920</v>
      </c>
      <c r="G30" s="73">
        <f t="shared" si="0"/>
        <v>0.8771929824561403</v>
      </c>
      <c r="H30" s="64">
        <v>38.81</v>
      </c>
      <c r="I30" s="80">
        <f t="shared" si="1"/>
        <v>23.705230610667353</v>
      </c>
      <c r="J30" s="51"/>
      <c r="K30" s="52"/>
      <c r="L30" s="52"/>
    </row>
    <row r="31" spans="1:12" s="6" customFormat="1" ht="13.5" customHeight="1">
      <c r="A31" s="24">
        <v>30133</v>
      </c>
      <c r="B31" s="36" t="s">
        <v>153</v>
      </c>
      <c r="C31" s="39">
        <v>2233</v>
      </c>
      <c r="D31" s="34">
        <v>1050</v>
      </c>
      <c r="E31" s="34">
        <v>1182</v>
      </c>
      <c r="F31" s="39">
        <v>2232</v>
      </c>
      <c r="G31" s="73">
        <f t="shared" si="0"/>
        <v>-0.044782803403493054</v>
      </c>
      <c r="H31" s="64">
        <v>13</v>
      </c>
      <c r="I31" s="80">
        <f t="shared" si="1"/>
        <v>171.69230769230768</v>
      </c>
      <c r="J31" s="51"/>
      <c r="K31" s="52"/>
      <c r="L31" s="52"/>
    </row>
    <row r="32" spans="1:12" s="6" customFormat="1" ht="13.5" customHeight="1">
      <c r="A32" s="24">
        <v>30134</v>
      </c>
      <c r="B32" s="36" t="s">
        <v>154</v>
      </c>
      <c r="C32" s="39">
        <v>1383</v>
      </c>
      <c r="D32" s="34">
        <v>696</v>
      </c>
      <c r="E32" s="34">
        <v>687</v>
      </c>
      <c r="F32" s="39">
        <v>1383</v>
      </c>
      <c r="G32" s="73">
        <f t="shared" si="0"/>
        <v>0</v>
      </c>
      <c r="H32" s="64">
        <v>5.43</v>
      </c>
      <c r="I32" s="80">
        <f t="shared" si="1"/>
        <v>254.6961325966851</v>
      </c>
      <c r="J32" s="51"/>
      <c r="K32" s="52"/>
      <c r="L32" s="52"/>
    </row>
    <row r="33" spans="1:12" s="6" customFormat="1" ht="13.5" customHeight="1">
      <c r="A33" s="24">
        <v>30135</v>
      </c>
      <c r="B33" s="36" t="s">
        <v>155</v>
      </c>
      <c r="C33" s="39">
        <v>724</v>
      </c>
      <c r="D33" s="34">
        <v>354</v>
      </c>
      <c r="E33" s="34">
        <v>395</v>
      </c>
      <c r="F33" s="39">
        <v>749</v>
      </c>
      <c r="G33" s="73">
        <f t="shared" si="0"/>
        <v>3.4530386740331496</v>
      </c>
      <c r="H33" s="64">
        <v>3.52</v>
      </c>
      <c r="I33" s="80">
        <f t="shared" si="1"/>
        <v>212.7840909090909</v>
      </c>
      <c r="J33" s="51"/>
      <c r="K33" s="52"/>
      <c r="L33" s="52"/>
    </row>
    <row r="34" spans="1:12" s="6" customFormat="1" ht="13.5" customHeight="1">
      <c r="A34" s="24">
        <v>30136</v>
      </c>
      <c r="B34" s="36" t="s">
        <v>156</v>
      </c>
      <c r="C34" s="39">
        <v>640</v>
      </c>
      <c r="D34" s="34">
        <v>305</v>
      </c>
      <c r="E34" s="34">
        <v>315</v>
      </c>
      <c r="F34" s="39">
        <v>620</v>
      </c>
      <c r="G34" s="73">
        <f t="shared" si="0"/>
        <v>-3.125</v>
      </c>
      <c r="H34" s="64">
        <v>8.31</v>
      </c>
      <c r="I34" s="80">
        <f t="shared" si="1"/>
        <v>74.60890493381467</v>
      </c>
      <c r="J34" s="51"/>
      <c r="K34" s="52"/>
      <c r="L34" s="52"/>
    </row>
    <row r="35" spans="1:12" s="6" customFormat="1" ht="13.5" customHeight="1">
      <c r="A35" s="24">
        <v>30137</v>
      </c>
      <c r="B35" s="25" t="s">
        <v>59</v>
      </c>
      <c r="C35" s="39">
        <v>1944</v>
      </c>
      <c r="D35" s="34">
        <v>945</v>
      </c>
      <c r="E35" s="34">
        <v>1011</v>
      </c>
      <c r="F35" s="39">
        <v>1956</v>
      </c>
      <c r="G35" s="73">
        <f t="shared" si="0"/>
        <v>0.6172839506172839</v>
      </c>
      <c r="H35" s="64">
        <v>29.18</v>
      </c>
      <c r="I35" s="80">
        <f t="shared" si="1"/>
        <v>67.03221384509938</v>
      </c>
      <c r="J35" s="51"/>
      <c r="K35" s="52"/>
      <c r="L35" s="52"/>
    </row>
    <row r="36" spans="1:12" s="6" customFormat="1" ht="13.5" customHeight="1">
      <c r="A36" s="24"/>
      <c r="B36" s="25"/>
      <c r="C36" s="39"/>
      <c r="D36" s="34"/>
      <c r="E36" s="34"/>
      <c r="F36" s="39"/>
      <c r="G36" s="73"/>
      <c r="H36" s="64"/>
      <c r="I36" s="80"/>
      <c r="J36" s="51"/>
      <c r="K36" s="52"/>
      <c r="L36" s="52"/>
    </row>
    <row r="37" spans="1:12" s="6" customFormat="1" ht="13.5" customHeight="1">
      <c r="A37" s="13" t="s">
        <v>18</v>
      </c>
      <c r="B37" s="18" t="s">
        <v>15</v>
      </c>
      <c r="C37" s="39">
        <v>140788</v>
      </c>
      <c r="D37" s="34">
        <v>68825</v>
      </c>
      <c r="E37" s="34">
        <v>72263</v>
      </c>
      <c r="F37" s="39">
        <v>141088</v>
      </c>
      <c r="G37" s="73">
        <f t="shared" si="0"/>
        <v>0.21308634258601586</v>
      </c>
      <c r="H37" s="64">
        <v>466.02</v>
      </c>
      <c r="I37" s="80">
        <f t="shared" si="1"/>
        <v>302.75095489463973</v>
      </c>
      <c r="J37" s="51"/>
      <c r="K37" s="52"/>
      <c r="L37" s="52"/>
    </row>
    <row r="38" spans="1:12" s="6" customFormat="1" ht="13.5" customHeight="1">
      <c r="A38" s="24">
        <v>31001</v>
      </c>
      <c r="B38" s="36" t="s">
        <v>157</v>
      </c>
      <c r="C38" s="39">
        <v>1670</v>
      </c>
      <c r="D38" s="34">
        <v>822</v>
      </c>
      <c r="E38" s="34">
        <v>879</v>
      </c>
      <c r="F38" s="39">
        <v>1701</v>
      </c>
      <c r="G38" s="73">
        <f t="shared" si="0"/>
        <v>1.8562874251497008</v>
      </c>
      <c r="H38" s="64">
        <v>6.22</v>
      </c>
      <c r="I38" s="80">
        <f t="shared" si="1"/>
        <v>273.4726688102894</v>
      </c>
      <c r="J38" s="51"/>
      <c r="K38" s="52"/>
      <c r="L38" s="52"/>
    </row>
    <row r="39" spans="1:12" s="6" customFormat="1" ht="13.5" customHeight="1">
      <c r="A39" s="24">
        <v>31002</v>
      </c>
      <c r="B39" s="25" t="s">
        <v>158</v>
      </c>
      <c r="C39" s="39">
        <v>7658</v>
      </c>
      <c r="D39" s="34">
        <v>3647</v>
      </c>
      <c r="E39" s="34">
        <v>4060</v>
      </c>
      <c r="F39" s="39">
        <v>7707</v>
      </c>
      <c r="G39" s="73">
        <f t="shared" si="0"/>
        <v>0.6398537477148081</v>
      </c>
      <c r="H39" s="64">
        <v>34.58</v>
      </c>
      <c r="I39" s="80">
        <f t="shared" si="1"/>
        <v>222.8744939271255</v>
      </c>
      <c r="J39" s="51"/>
      <c r="K39" s="52"/>
      <c r="L39" s="52"/>
    </row>
    <row r="40" spans="1:12" s="6" customFormat="1" ht="13.5" customHeight="1">
      <c r="A40" s="24">
        <v>31003</v>
      </c>
      <c r="B40" s="25" t="s">
        <v>159</v>
      </c>
      <c r="C40" s="39">
        <v>1458</v>
      </c>
      <c r="D40" s="34">
        <v>750</v>
      </c>
      <c r="E40" s="34">
        <v>720</v>
      </c>
      <c r="F40" s="39">
        <v>1470</v>
      </c>
      <c r="G40" s="73">
        <f t="shared" si="0"/>
        <v>0.823045267489712</v>
      </c>
      <c r="H40" s="64">
        <v>26.85</v>
      </c>
      <c r="I40" s="80">
        <f t="shared" si="1"/>
        <v>54.7486033519553</v>
      </c>
      <c r="J40" s="51"/>
      <c r="K40" s="52"/>
      <c r="L40" s="52"/>
    </row>
    <row r="41" spans="1:12" s="6" customFormat="1" ht="13.5" customHeight="1">
      <c r="A41" s="24">
        <v>31004</v>
      </c>
      <c r="B41" s="25" t="s">
        <v>160</v>
      </c>
      <c r="C41" s="39">
        <v>421</v>
      </c>
      <c r="D41" s="34">
        <v>215</v>
      </c>
      <c r="E41" s="34">
        <v>202</v>
      </c>
      <c r="F41" s="39">
        <v>417</v>
      </c>
      <c r="G41" s="73">
        <f t="shared" si="0"/>
        <v>-0.9501187648456058</v>
      </c>
      <c r="H41" s="64">
        <v>12.49</v>
      </c>
      <c r="I41" s="80">
        <f t="shared" si="1"/>
        <v>33.38670936749399</v>
      </c>
      <c r="J41" s="51"/>
      <c r="K41" s="52"/>
      <c r="L41" s="52"/>
    </row>
    <row r="42" spans="1:12" s="6" customFormat="1" ht="13.5" customHeight="1">
      <c r="A42" s="24">
        <v>31005</v>
      </c>
      <c r="B42" s="25" t="s">
        <v>161</v>
      </c>
      <c r="C42" s="39">
        <v>1729</v>
      </c>
      <c r="D42" s="34">
        <v>861</v>
      </c>
      <c r="E42" s="34">
        <v>893</v>
      </c>
      <c r="F42" s="39">
        <v>1754</v>
      </c>
      <c r="G42" s="73">
        <f t="shared" si="0"/>
        <v>1.4459224985540775</v>
      </c>
      <c r="H42" s="64">
        <v>10.13</v>
      </c>
      <c r="I42" s="80">
        <f t="shared" si="1"/>
        <v>173.14906219151035</v>
      </c>
      <c r="J42" s="51"/>
      <c r="K42" s="52"/>
      <c r="L42" s="52"/>
    </row>
    <row r="43" spans="1:254" s="5" customFormat="1" ht="13.5" customHeight="1">
      <c r="A43" s="24">
        <v>31006</v>
      </c>
      <c r="B43" s="25" t="s">
        <v>162</v>
      </c>
      <c r="C43" s="39">
        <v>2800</v>
      </c>
      <c r="D43" s="34">
        <v>1393</v>
      </c>
      <c r="E43" s="34">
        <v>1491</v>
      </c>
      <c r="F43" s="39">
        <v>2884</v>
      </c>
      <c r="G43" s="73">
        <f t="shared" si="0"/>
        <v>3</v>
      </c>
      <c r="H43" s="64">
        <v>7.77</v>
      </c>
      <c r="I43" s="80">
        <f t="shared" si="1"/>
        <v>371.1711711711712</v>
      </c>
      <c r="J43" s="51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5" customFormat="1" ht="13.5" customHeight="1">
      <c r="A44" s="24">
        <v>31007</v>
      </c>
      <c r="B44" s="25" t="s">
        <v>163</v>
      </c>
      <c r="C44" s="39">
        <v>36531</v>
      </c>
      <c r="D44" s="34">
        <v>17399</v>
      </c>
      <c r="E44" s="34">
        <v>18798</v>
      </c>
      <c r="F44" s="39">
        <v>36197</v>
      </c>
      <c r="G44" s="73">
        <f t="shared" si="0"/>
        <v>-0.9142919712025404</v>
      </c>
      <c r="H44" s="64">
        <v>41.11</v>
      </c>
      <c r="I44" s="80">
        <f t="shared" si="1"/>
        <v>880.4913646314766</v>
      </c>
      <c r="J44" s="51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</row>
    <row r="45" spans="1:10" ht="13.5" customHeight="1">
      <c r="A45" s="33">
        <v>31008</v>
      </c>
      <c r="B45" s="32" t="s">
        <v>164</v>
      </c>
      <c r="C45" s="39">
        <v>6716</v>
      </c>
      <c r="D45" s="34">
        <v>3229</v>
      </c>
      <c r="E45" s="34">
        <v>3479</v>
      </c>
      <c r="F45" s="39">
        <v>6708</v>
      </c>
      <c r="G45" s="73">
        <f t="shared" si="0"/>
        <v>-0.11911852293031568</v>
      </c>
      <c r="H45" s="64">
        <v>10.8</v>
      </c>
      <c r="I45" s="80">
        <f t="shared" si="1"/>
        <v>621.1111111111111</v>
      </c>
      <c r="J45" s="51"/>
    </row>
    <row r="46" spans="1:10" ht="13.5" customHeight="1" thickBot="1">
      <c r="A46" s="46">
        <v>31009</v>
      </c>
      <c r="B46" s="47" t="s">
        <v>165</v>
      </c>
      <c r="C46" s="48">
        <v>8794</v>
      </c>
      <c r="D46" s="49">
        <v>4298</v>
      </c>
      <c r="E46" s="49">
        <v>4448</v>
      </c>
      <c r="F46" s="48">
        <v>8746</v>
      </c>
      <c r="G46" s="58">
        <f t="shared" si="0"/>
        <v>-0.5458267000227428</v>
      </c>
      <c r="H46" s="65">
        <v>114.06</v>
      </c>
      <c r="I46" s="66">
        <f>F46/H46</f>
        <v>76.67894090829388</v>
      </c>
      <c r="J46" s="5"/>
    </row>
    <row r="47" spans="1:9" ht="14.25" thickTop="1">
      <c r="A47" s="83" t="s">
        <v>0</v>
      </c>
      <c r="B47" s="83"/>
      <c r="C47" s="83"/>
      <c r="D47" s="83"/>
      <c r="E47" s="83"/>
      <c r="F47" s="83"/>
      <c r="G47" s="83"/>
      <c r="H47" s="83"/>
      <c r="I47" s="83"/>
    </row>
    <row r="48" spans="1:12" s="8" customFormat="1" ht="33.75" customHeight="1">
      <c r="A48" s="24"/>
      <c r="B48" s="25"/>
      <c r="C48" s="26"/>
      <c r="D48" s="26"/>
      <c r="E48" s="26"/>
      <c r="F48" s="26"/>
      <c r="G48" s="27"/>
      <c r="H48" s="28"/>
      <c r="I48" s="29"/>
      <c r="J48" s="5"/>
      <c r="K48" s="5"/>
      <c r="L48" s="5"/>
    </row>
    <row r="49" spans="1:9" ht="13.5">
      <c r="A49" s="24"/>
      <c r="B49" s="25"/>
      <c r="C49" s="26"/>
      <c r="D49" s="26"/>
      <c r="E49" s="26"/>
      <c r="F49" s="26"/>
      <c r="G49" s="27"/>
      <c r="H49" s="28"/>
      <c r="I49" s="29"/>
    </row>
    <row r="50" spans="1:9" ht="13.5">
      <c r="A50" s="24"/>
      <c r="B50" s="25"/>
      <c r="C50" s="26"/>
      <c r="D50" s="26"/>
      <c r="E50" s="26"/>
      <c r="F50" s="26"/>
      <c r="G50" s="27"/>
      <c r="H50" s="28"/>
      <c r="I50" s="29"/>
    </row>
    <row r="51" spans="1:9" ht="13.5">
      <c r="A51" s="24"/>
      <c r="B51" s="25"/>
      <c r="C51" s="26"/>
      <c r="D51" s="26"/>
      <c r="E51" s="26"/>
      <c r="F51" s="26"/>
      <c r="G51" s="27"/>
      <c r="H51" s="28"/>
      <c r="I51" s="29"/>
    </row>
    <row r="52" spans="1:9" ht="13.5">
      <c r="A52" s="24"/>
      <c r="B52" s="25"/>
      <c r="C52" s="26"/>
      <c r="D52" s="26"/>
      <c r="E52" s="26"/>
      <c r="F52" s="26"/>
      <c r="G52" s="27"/>
      <c r="H52" s="28"/>
      <c r="I52" s="29"/>
    </row>
    <row r="53" spans="2:9" ht="13.5">
      <c r="B53" s="9"/>
      <c r="C53" s="9"/>
      <c r="D53" s="9"/>
      <c r="E53" s="9"/>
      <c r="F53" s="9"/>
      <c r="G53" s="10"/>
      <c r="H53" s="9"/>
      <c r="I53" s="10"/>
    </row>
    <row r="54" spans="2:9" ht="13.5">
      <c r="B54" s="9"/>
      <c r="C54" s="9"/>
      <c r="D54" s="9"/>
      <c r="E54" s="9"/>
      <c r="F54" s="9"/>
      <c r="G54" s="10"/>
      <c r="H54" s="9"/>
      <c r="I54" s="10"/>
    </row>
    <row r="55" spans="2:9" ht="13.5">
      <c r="B55" s="9"/>
      <c r="C55" s="9"/>
      <c r="D55" s="9"/>
      <c r="E55" s="9"/>
      <c r="F55" s="9"/>
      <c r="G55" s="10"/>
      <c r="H55" s="9"/>
      <c r="I55" s="10"/>
    </row>
    <row r="56" spans="2:9" ht="13.5">
      <c r="B56" s="9"/>
      <c r="C56" s="9"/>
      <c r="D56" s="9"/>
      <c r="E56" s="9"/>
      <c r="F56" s="9"/>
      <c r="G56" s="10"/>
      <c r="H56" s="9"/>
      <c r="I56" s="10"/>
    </row>
    <row r="57" spans="2:9" ht="13.5">
      <c r="B57" s="9"/>
      <c r="C57" s="9"/>
      <c r="D57" s="9"/>
      <c r="E57" s="9"/>
      <c r="F57" s="9"/>
      <c r="G57" s="10"/>
      <c r="H57" s="9"/>
      <c r="I57" s="10"/>
    </row>
    <row r="58" spans="2:9" ht="13.5">
      <c r="B58" s="9"/>
      <c r="C58" s="9"/>
      <c r="D58" s="9"/>
      <c r="E58" s="9"/>
      <c r="F58" s="9"/>
      <c r="G58" s="10"/>
      <c r="H58" s="9"/>
      <c r="I58" s="10"/>
    </row>
    <row r="59" spans="2:9" ht="13.5">
      <c r="B59" s="9"/>
      <c r="C59" s="9"/>
      <c r="D59" s="9"/>
      <c r="E59" s="9"/>
      <c r="F59" s="9"/>
      <c r="G59" s="10"/>
      <c r="H59" s="9"/>
      <c r="I59" s="10"/>
    </row>
    <row r="60" spans="2:9" ht="13.5">
      <c r="B60" s="9"/>
      <c r="C60" s="9"/>
      <c r="D60" s="9"/>
      <c r="E60" s="9"/>
      <c r="F60" s="9"/>
      <c r="G60" s="10"/>
      <c r="H60" s="9"/>
      <c r="I60" s="10"/>
    </row>
    <row r="61" spans="2:9" ht="13.5">
      <c r="B61" s="9"/>
      <c r="C61" s="9"/>
      <c r="D61" s="9"/>
      <c r="E61" s="9"/>
      <c r="F61" s="9"/>
      <c r="G61" s="10"/>
      <c r="H61" s="9"/>
      <c r="I61" s="10"/>
    </row>
    <row r="62" spans="2:9" ht="13.5">
      <c r="B62" s="9"/>
      <c r="C62" s="9"/>
      <c r="D62" s="9"/>
      <c r="E62" s="9"/>
      <c r="F62" s="9"/>
      <c r="G62" s="10"/>
      <c r="H62" s="9"/>
      <c r="I62" s="10"/>
    </row>
    <row r="63" spans="2:9" ht="13.5">
      <c r="B63" s="9"/>
      <c r="C63" s="9"/>
      <c r="D63" s="9"/>
      <c r="E63" s="9"/>
      <c r="F63" s="9"/>
      <c r="G63" s="10"/>
      <c r="H63" s="9"/>
      <c r="I63" s="10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2.75" customHeight="1">
      <c r="B65" s="9"/>
      <c r="C65" s="9"/>
      <c r="D65" s="9"/>
      <c r="E65" s="9"/>
      <c r="F65" s="9"/>
      <c r="G65" s="10"/>
      <c r="H65" s="9"/>
      <c r="I65" s="10"/>
    </row>
    <row r="66" spans="2:9" ht="13.5">
      <c r="B66" s="9"/>
      <c r="C66" s="9"/>
      <c r="D66" s="9"/>
      <c r="E66" s="9"/>
      <c r="F66" s="9"/>
      <c r="G66" s="10"/>
      <c r="H66" s="9"/>
      <c r="I66" s="10"/>
    </row>
    <row r="67" spans="2:9" ht="12" customHeight="1">
      <c r="B67" s="9"/>
      <c r="C67" s="9"/>
      <c r="D67" s="9"/>
      <c r="E67" s="9"/>
      <c r="F67" s="9"/>
      <c r="G67" s="10"/>
      <c r="H67" s="9"/>
      <c r="I67" s="10"/>
    </row>
    <row r="68" spans="1:12" s="6" customFormat="1" ht="33.75" customHeight="1">
      <c r="A68" s="1"/>
      <c r="B68" s="9"/>
      <c r="C68" s="9"/>
      <c r="D68" s="9"/>
      <c r="E68" s="9"/>
      <c r="F68" s="9"/>
      <c r="G68" s="10"/>
      <c r="H68" s="9"/>
      <c r="I68" s="10"/>
      <c r="J68" s="5"/>
      <c r="K68" s="5"/>
      <c r="L68" s="5"/>
    </row>
    <row r="69" spans="2:9" ht="12.75" customHeight="1">
      <c r="B69" s="9"/>
      <c r="C69" s="9"/>
      <c r="D69" s="9"/>
      <c r="E69" s="9"/>
      <c r="F69" s="9"/>
      <c r="G69" s="10"/>
      <c r="H69" s="9"/>
      <c r="I69" s="10"/>
    </row>
    <row r="70" spans="2:9" ht="12.75" customHeight="1">
      <c r="B70" s="9"/>
      <c r="C70" s="9"/>
      <c r="D70" s="9"/>
      <c r="E70" s="9"/>
      <c r="F70" s="9"/>
      <c r="G70" s="10"/>
      <c r="H70" s="9"/>
      <c r="I70" s="10"/>
    </row>
    <row r="71" spans="2:9" ht="12.75" customHeight="1">
      <c r="B71" s="9"/>
      <c r="C71" s="9"/>
      <c r="D71" s="9"/>
      <c r="E71" s="9"/>
      <c r="F71" s="9"/>
      <c r="G71" s="10"/>
      <c r="H71" s="9"/>
      <c r="I71" s="10"/>
    </row>
    <row r="72" spans="1:12" s="3" customFormat="1" ht="11.25" customHeight="1">
      <c r="A72" s="1"/>
      <c r="B72" s="9"/>
      <c r="C72" s="9"/>
      <c r="D72" s="9"/>
      <c r="E72" s="9"/>
      <c r="F72" s="9"/>
      <c r="G72" s="10"/>
      <c r="H72" s="9"/>
      <c r="I72" s="10"/>
      <c r="J72" s="5"/>
      <c r="K72" s="5"/>
      <c r="L72" s="5"/>
    </row>
    <row r="73" spans="1:12" s="8" customFormat="1" ht="12.75" customHeight="1">
      <c r="A73" s="1"/>
      <c r="B73" s="9"/>
      <c r="C73" s="9"/>
      <c r="D73" s="9"/>
      <c r="E73" s="9"/>
      <c r="F73" s="9"/>
      <c r="G73" s="10"/>
      <c r="H73" s="9"/>
      <c r="I73" s="10"/>
      <c r="J73" s="5"/>
      <c r="K73" s="5"/>
      <c r="L73" s="5"/>
    </row>
    <row r="74" spans="1:12" s="3" customFormat="1" ht="17.25" customHeight="1">
      <c r="A74" s="1"/>
      <c r="B74" s="9"/>
      <c r="C74" s="9"/>
      <c r="D74" s="9"/>
      <c r="E74" s="9"/>
      <c r="F74" s="9"/>
      <c r="G74" s="10"/>
      <c r="H74" s="9"/>
      <c r="I74" s="10"/>
      <c r="J74" s="5"/>
      <c r="K74" s="5"/>
      <c r="L74" s="5"/>
    </row>
    <row r="75" spans="1:254" s="5" customFormat="1" ht="33.75" customHeight="1">
      <c r="A75" s="1"/>
      <c r="B75" s="9"/>
      <c r="C75" s="9"/>
      <c r="D75" s="9"/>
      <c r="E75" s="9"/>
      <c r="F75" s="9"/>
      <c r="G75" s="10"/>
      <c r="H75" s="9"/>
      <c r="I75" s="10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s="5" customFormat="1" ht="23.25" customHeight="1">
      <c r="A76" s="1"/>
      <c r="B76" s="9"/>
      <c r="C76" s="9"/>
      <c r="D76" s="9"/>
      <c r="E76" s="9"/>
      <c r="F76" s="9"/>
      <c r="G76" s="10"/>
      <c r="H76" s="9"/>
      <c r="I76" s="10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254" s="5" customFormat="1" ht="23.25" customHeight="1">
      <c r="A77" s="1"/>
      <c r="B77" s="9"/>
      <c r="C77" s="9"/>
      <c r="D77" s="9"/>
      <c r="E77" s="9"/>
      <c r="F77" s="9"/>
      <c r="G77" s="10"/>
      <c r="H77" s="9"/>
      <c r="I77" s="10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  <row r="78" spans="1:12" s="8" customFormat="1" ht="33.75" customHeight="1">
      <c r="A78" s="1"/>
      <c r="B78" s="9"/>
      <c r="C78" s="9"/>
      <c r="D78" s="9"/>
      <c r="E78" s="9"/>
      <c r="F78" s="9"/>
      <c r="G78" s="10"/>
      <c r="H78" s="9"/>
      <c r="I78" s="10"/>
      <c r="J78" s="5"/>
      <c r="K78" s="5"/>
      <c r="L78" s="5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3.5">
      <c r="B81" s="9"/>
      <c r="C81" s="9"/>
      <c r="D81" s="9"/>
      <c r="E81" s="9"/>
      <c r="F81" s="9"/>
      <c r="G81" s="10"/>
      <c r="H81" s="9"/>
      <c r="I81" s="10"/>
    </row>
    <row r="82" spans="2:9" ht="13.5">
      <c r="B82" s="9"/>
      <c r="C82" s="9"/>
      <c r="D82" s="9"/>
      <c r="E82" s="9"/>
      <c r="F82" s="9"/>
      <c r="G82" s="10"/>
      <c r="H82" s="9"/>
      <c r="I82" s="10"/>
    </row>
    <row r="83" spans="2:9" ht="13.5">
      <c r="B83" s="9"/>
      <c r="C83" s="9"/>
      <c r="D83" s="9"/>
      <c r="E83" s="9"/>
      <c r="F83" s="9"/>
      <c r="G83" s="10"/>
      <c r="H83" s="9"/>
      <c r="I83" s="10"/>
    </row>
    <row r="84" spans="2:9" ht="13.5">
      <c r="B84" s="9"/>
      <c r="C84" s="9"/>
      <c r="D84" s="9"/>
      <c r="E84" s="9"/>
      <c r="F84" s="9"/>
      <c r="G84" s="10"/>
      <c r="H84" s="9"/>
      <c r="I84" s="10"/>
    </row>
    <row r="85" spans="2:9" ht="13.5">
      <c r="B85" s="9"/>
      <c r="C85" s="9"/>
      <c r="D85" s="9"/>
      <c r="E85" s="9"/>
      <c r="F85" s="9"/>
      <c r="G85" s="10"/>
      <c r="H85" s="9"/>
      <c r="I85" s="10"/>
    </row>
    <row r="86" spans="2:9" ht="13.5">
      <c r="B86" s="9"/>
      <c r="C86" s="9"/>
      <c r="D86" s="9"/>
      <c r="E86" s="9"/>
      <c r="F86" s="9"/>
      <c r="G86" s="10"/>
      <c r="H86" s="9"/>
      <c r="I86" s="10"/>
    </row>
    <row r="87" spans="2:9" ht="13.5">
      <c r="B87" s="9"/>
      <c r="C87" s="9"/>
      <c r="D87" s="9"/>
      <c r="E87" s="9"/>
      <c r="F87" s="9"/>
      <c r="G87" s="10"/>
      <c r="H87" s="9"/>
      <c r="I87" s="10"/>
    </row>
    <row r="88" spans="2:9" ht="13.5">
      <c r="B88" s="9"/>
      <c r="C88" s="9"/>
      <c r="D88" s="9"/>
      <c r="E88" s="9"/>
      <c r="F88" s="9"/>
      <c r="G88" s="10"/>
      <c r="H88" s="9"/>
      <c r="I88" s="10"/>
    </row>
    <row r="89" spans="2:9" ht="13.5">
      <c r="B89" s="9"/>
      <c r="C89" s="9"/>
      <c r="D89" s="9"/>
      <c r="E89" s="9"/>
      <c r="F89" s="9"/>
      <c r="G89" s="10"/>
      <c r="H89" s="9"/>
      <c r="I89" s="10"/>
    </row>
    <row r="90" spans="2:9" ht="13.5">
      <c r="B90" s="9"/>
      <c r="C90" s="9"/>
      <c r="D90" s="9"/>
      <c r="E90" s="9"/>
      <c r="F90" s="9"/>
      <c r="G90" s="10"/>
      <c r="H90" s="9"/>
      <c r="I90" s="10"/>
    </row>
    <row r="91" spans="2:9" ht="13.5">
      <c r="B91" s="9"/>
      <c r="C91" s="9"/>
      <c r="D91" s="9"/>
      <c r="E91" s="9"/>
      <c r="F91" s="9"/>
      <c r="G91" s="10"/>
      <c r="H91" s="9"/>
      <c r="I91" s="10"/>
    </row>
    <row r="92" spans="2:9" ht="13.5">
      <c r="B92" s="9"/>
      <c r="C92" s="9"/>
      <c r="D92" s="9"/>
      <c r="E92" s="9"/>
      <c r="F92" s="9"/>
      <c r="G92" s="10"/>
      <c r="H92" s="9"/>
      <c r="I92" s="10"/>
    </row>
    <row r="93" spans="2:9" ht="13.5">
      <c r="B93" s="9"/>
      <c r="C93" s="9"/>
      <c r="D93" s="9"/>
      <c r="E93" s="9"/>
      <c r="F93" s="9"/>
      <c r="G93" s="10"/>
      <c r="H93" s="9"/>
      <c r="I93" s="10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3.5">
      <c r="B95" s="9"/>
      <c r="C95" s="9"/>
      <c r="D95" s="9"/>
      <c r="E95" s="9"/>
      <c r="F95" s="9"/>
      <c r="G95" s="10"/>
      <c r="H95" s="9"/>
      <c r="I95" s="10"/>
    </row>
    <row r="96" spans="2:9" ht="12.75" customHeight="1">
      <c r="B96" s="9"/>
      <c r="C96" s="9"/>
      <c r="D96" s="9"/>
      <c r="E96" s="9"/>
      <c r="F96" s="9"/>
      <c r="G96" s="10"/>
      <c r="H96" s="9"/>
      <c r="I96" s="10"/>
    </row>
    <row r="97" spans="2:9" ht="12.75" customHeight="1">
      <c r="B97" s="9"/>
      <c r="C97" s="9"/>
      <c r="D97" s="9"/>
      <c r="E97" s="9"/>
      <c r="F97" s="9"/>
      <c r="G97" s="10"/>
      <c r="H97" s="9"/>
      <c r="I97" s="10"/>
    </row>
    <row r="98" spans="1:12" s="6" customFormat="1" ht="33.75" customHeight="1">
      <c r="A98" s="1"/>
      <c r="B98" s="9"/>
      <c r="C98" s="9"/>
      <c r="D98" s="9"/>
      <c r="E98" s="9"/>
      <c r="F98" s="9"/>
      <c r="G98" s="10"/>
      <c r="H98" s="9"/>
      <c r="I98" s="10"/>
      <c r="J98" s="5"/>
      <c r="K98" s="5"/>
      <c r="L98" s="5"/>
    </row>
    <row r="99" spans="2:9" ht="12.75" customHeight="1">
      <c r="B99" s="9"/>
      <c r="C99" s="9"/>
      <c r="D99" s="9"/>
      <c r="E99" s="9"/>
      <c r="F99" s="9"/>
      <c r="G99" s="10"/>
      <c r="H99" s="9"/>
      <c r="I99" s="10"/>
    </row>
    <row r="100" spans="2:9" ht="12.75" customHeight="1">
      <c r="B100" s="9"/>
      <c r="C100" s="9"/>
      <c r="D100" s="9"/>
      <c r="E100" s="9"/>
      <c r="F100" s="9"/>
      <c r="G100" s="10"/>
      <c r="H100" s="9"/>
      <c r="I100" s="10"/>
    </row>
    <row r="101" spans="2:9" ht="12.75" customHeight="1">
      <c r="B101" s="9"/>
      <c r="C101" s="9"/>
      <c r="D101" s="9"/>
      <c r="E101" s="9"/>
      <c r="F101" s="9"/>
      <c r="G101" s="10"/>
      <c r="H101" s="9"/>
      <c r="I101" s="10"/>
    </row>
    <row r="102" spans="1:12" s="3" customFormat="1" ht="12" customHeight="1">
      <c r="A102" s="1"/>
      <c r="B102" s="9"/>
      <c r="C102" s="9"/>
      <c r="D102" s="9"/>
      <c r="E102" s="9"/>
      <c r="F102" s="9"/>
      <c r="G102" s="10"/>
      <c r="H102" s="9"/>
      <c r="I102" s="10"/>
      <c r="J102" s="5"/>
      <c r="K102" s="5"/>
      <c r="L102" s="5"/>
    </row>
    <row r="103" spans="1:12" s="8" customFormat="1" ht="12.75" customHeight="1">
      <c r="A103" s="1"/>
      <c r="B103" s="9"/>
      <c r="C103" s="9"/>
      <c r="D103" s="9"/>
      <c r="E103" s="9"/>
      <c r="F103" s="9"/>
      <c r="G103" s="10"/>
      <c r="H103" s="9"/>
      <c r="I103" s="10"/>
      <c r="J103" s="5"/>
      <c r="K103" s="5"/>
      <c r="L103" s="5"/>
    </row>
    <row r="104" spans="1:12" s="3" customFormat="1" ht="17.25" customHeight="1">
      <c r="A104" s="1"/>
      <c r="B104" s="9"/>
      <c r="C104" s="9"/>
      <c r="D104" s="9"/>
      <c r="E104" s="9"/>
      <c r="F104" s="9"/>
      <c r="G104" s="10"/>
      <c r="H104" s="9"/>
      <c r="I104" s="10"/>
      <c r="J104" s="5"/>
      <c r="K104" s="5"/>
      <c r="L104" s="5"/>
    </row>
    <row r="105" spans="1:254" s="5" customFormat="1" ht="33.75" customHeight="1">
      <c r="A105" s="1"/>
      <c r="B105" s="9"/>
      <c r="C105" s="9"/>
      <c r="D105" s="9"/>
      <c r="E105" s="9"/>
      <c r="F105" s="9"/>
      <c r="G105" s="10"/>
      <c r="H105" s="9"/>
      <c r="I105" s="1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</row>
    <row r="106" spans="1:254" s="5" customFormat="1" ht="23.25" customHeight="1">
      <c r="A106" s="1"/>
      <c r="B106" s="9"/>
      <c r="C106" s="9"/>
      <c r="D106" s="9"/>
      <c r="E106" s="9"/>
      <c r="F106" s="9"/>
      <c r="G106" s="10"/>
      <c r="H106" s="9"/>
      <c r="I106" s="1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</row>
    <row r="107" spans="1:254" s="5" customFormat="1" ht="23.25" customHeight="1">
      <c r="A107" s="1"/>
      <c r="B107" s="9"/>
      <c r="C107" s="9"/>
      <c r="D107" s="9"/>
      <c r="E107" s="9"/>
      <c r="F107" s="9"/>
      <c r="G107" s="10"/>
      <c r="H107" s="9"/>
      <c r="I107" s="1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</row>
    <row r="108" spans="1:12" s="8" customFormat="1" ht="33.75" customHeight="1">
      <c r="A108" s="1"/>
      <c r="B108" s="9"/>
      <c r="C108" s="9"/>
      <c r="D108" s="9"/>
      <c r="E108" s="9"/>
      <c r="F108" s="9"/>
      <c r="G108" s="10"/>
      <c r="H108" s="9"/>
      <c r="I108" s="10"/>
      <c r="J108" s="5"/>
      <c r="K108" s="5"/>
      <c r="L108" s="5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3.5">
      <c r="B111" s="9"/>
      <c r="C111" s="9"/>
      <c r="D111" s="9"/>
      <c r="E111" s="9"/>
      <c r="F111" s="9"/>
      <c r="G111" s="10"/>
      <c r="H111" s="9"/>
      <c r="I111" s="10"/>
    </row>
    <row r="112" spans="2:9" ht="13.5">
      <c r="B112" s="9"/>
      <c r="C112" s="9"/>
      <c r="D112" s="9"/>
      <c r="E112" s="9"/>
      <c r="F112" s="9"/>
      <c r="G112" s="10"/>
      <c r="H112" s="9"/>
      <c r="I112" s="10"/>
    </row>
    <row r="113" spans="2:9" ht="13.5">
      <c r="B113" s="9"/>
      <c r="C113" s="9"/>
      <c r="D113" s="9"/>
      <c r="E113" s="9"/>
      <c r="F113" s="9"/>
      <c r="G113" s="10"/>
      <c r="H113" s="9"/>
      <c r="I113" s="10"/>
    </row>
    <row r="114" spans="2:9" ht="13.5">
      <c r="B114" s="9"/>
      <c r="C114" s="9"/>
      <c r="D114" s="9"/>
      <c r="E114" s="9"/>
      <c r="F114" s="9"/>
      <c r="G114" s="10"/>
      <c r="H114" s="9"/>
      <c r="I114" s="10"/>
    </row>
    <row r="115" spans="2:9" ht="13.5">
      <c r="B115" s="9"/>
      <c r="C115" s="9"/>
      <c r="D115" s="9"/>
      <c r="E115" s="9"/>
      <c r="F115" s="9"/>
      <c r="G115" s="10"/>
      <c r="H115" s="9"/>
      <c r="I115" s="10"/>
    </row>
    <row r="116" spans="2:9" ht="13.5">
      <c r="B116" s="9"/>
      <c r="C116" s="9"/>
      <c r="D116" s="9"/>
      <c r="E116" s="9"/>
      <c r="F116" s="9"/>
      <c r="G116" s="10"/>
      <c r="H116" s="9"/>
      <c r="I116" s="10"/>
    </row>
    <row r="117" spans="2:9" ht="13.5">
      <c r="B117" s="9"/>
      <c r="C117" s="9"/>
      <c r="D117" s="9"/>
      <c r="E117" s="9"/>
      <c r="F117" s="9"/>
      <c r="G117" s="10"/>
      <c r="H117" s="9"/>
      <c r="I117" s="10"/>
    </row>
    <row r="118" spans="2:9" ht="13.5">
      <c r="B118" s="9"/>
      <c r="C118" s="9"/>
      <c r="D118" s="9"/>
      <c r="E118" s="9"/>
      <c r="F118" s="9"/>
      <c r="G118" s="10"/>
      <c r="H118" s="9"/>
      <c r="I118" s="10"/>
    </row>
    <row r="119" spans="2:9" ht="13.5">
      <c r="B119" s="9"/>
      <c r="C119" s="9"/>
      <c r="D119" s="9"/>
      <c r="E119" s="9"/>
      <c r="F119" s="9"/>
      <c r="G119" s="10"/>
      <c r="H119" s="9"/>
      <c r="I119" s="10"/>
    </row>
    <row r="120" spans="2:9" ht="13.5">
      <c r="B120" s="9"/>
      <c r="C120" s="9"/>
      <c r="D120" s="9"/>
      <c r="E120" s="9"/>
      <c r="F120" s="9"/>
      <c r="G120" s="10"/>
      <c r="H120" s="9"/>
      <c r="I120" s="10"/>
    </row>
    <row r="121" spans="2:9" ht="13.5">
      <c r="B121" s="9"/>
      <c r="C121" s="9"/>
      <c r="D121" s="9"/>
      <c r="E121" s="9"/>
      <c r="F121" s="9"/>
      <c r="G121" s="10"/>
      <c r="H121" s="9"/>
      <c r="I121" s="10"/>
    </row>
    <row r="122" spans="2:9" ht="13.5">
      <c r="B122" s="9"/>
      <c r="C122" s="9"/>
      <c r="D122" s="9"/>
      <c r="E122" s="9"/>
      <c r="F122" s="9"/>
      <c r="G122" s="10"/>
      <c r="H122" s="9"/>
      <c r="I122" s="10"/>
    </row>
    <row r="123" spans="2:9" ht="13.5">
      <c r="B123" s="9"/>
      <c r="C123" s="9"/>
      <c r="D123" s="9"/>
      <c r="E123" s="9"/>
      <c r="F123" s="9"/>
      <c r="G123" s="10"/>
      <c r="H123" s="9"/>
      <c r="I123" s="10"/>
    </row>
    <row r="124" spans="2:9" ht="13.5">
      <c r="B124" s="9"/>
      <c r="C124" s="9"/>
      <c r="D124" s="9"/>
      <c r="E124" s="9"/>
      <c r="F124" s="9"/>
      <c r="G124" s="10"/>
      <c r="H124" s="9"/>
      <c r="I124" s="10"/>
    </row>
    <row r="125" spans="2:9" ht="13.5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1:12" s="6" customFormat="1" ht="33.75" customHeight="1">
      <c r="A128" s="1"/>
      <c r="B128" s="9"/>
      <c r="C128" s="9"/>
      <c r="D128" s="9"/>
      <c r="E128" s="9"/>
      <c r="F128" s="9"/>
      <c r="G128" s="10"/>
      <c r="H128" s="9"/>
      <c r="I128" s="10"/>
      <c r="J128" s="5"/>
      <c r="K128" s="5"/>
      <c r="L128" s="5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1:12" s="3" customFormat="1" ht="13.5" customHeight="1">
      <c r="A132" s="1"/>
      <c r="B132" s="9"/>
      <c r="C132" s="9"/>
      <c r="D132" s="9"/>
      <c r="E132" s="9"/>
      <c r="F132" s="9"/>
      <c r="G132" s="10"/>
      <c r="H132" s="9"/>
      <c r="I132" s="10"/>
      <c r="J132" s="5"/>
      <c r="K132" s="5"/>
      <c r="L132" s="5"/>
    </row>
    <row r="133" spans="1:12" s="8" customFormat="1" ht="12.75" customHeight="1">
      <c r="A133" s="1"/>
      <c r="B133" s="9"/>
      <c r="C133" s="9"/>
      <c r="D133" s="9"/>
      <c r="E133" s="9"/>
      <c r="F133" s="9"/>
      <c r="G133" s="10"/>
      <c r="H133" s="9"/>
      <c r="I133" s="10"/>
      <c r="J133" s="5"/>
      <c r="K133" s="5"/>
      <c r="L133" s="5"/>
    </row>
    <row r="134" spans="1:12" s="3" customFormat="1" ht="17.25" customHeight="1">
      <c r="A134" s="1"/>
      <c r="B134" s="9"/>
      <c r="C134" s="9"/>
      <c r="D134" s="9"/>
      <c r="E134" s="9"/>
      <c r="F134" s="9"/>
      <c r="G134" s="10"/>
      <c r="H134" s="9"/>
      <c r="I134" s="10"/>
      <c r="J134" s="5"/>
      <c r="K134" s="5"/>
      <c r="L134" s="5"/>
    </row>
    <row r="135" spans="1:254" s="5" customFormat="1" ht="33.75" customHeight="1">
      <c r="A135" s="1"/>
      <c r="B135" s="9"/>
      <c r="C135" s="9"/>
      <c r="D135" s="9"/>
      <c r="E135" s="9"/>
      <c r="F135" s="9"/>
      <c r="G135" s="10"/>
      <c r="H135" s="9"/>
      <c r="I135" s="1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</row>
    <row r="136" spans="1:254" s="5" customFormat="1" ht="23.25" customHeight="1">
      <c r="A136" s="1"/>
      <c r="B136" s="9"/>
      <c r="C136" s="9"/>
      <c r="D136" s="9"/>
      <c r="E136" s="9"/>
      <c r="F136" s="9"/>
      <c r="G136" s="10"/>
      <c r="H136" s="9"/>
      <c r="I136" s="1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</row>
    <row r="137" spans="1:254" s="5" customFormat="1" ht="23.25" customHeight="1">
      <c r="A137" s="1"/>
      <c r="B137" s="9"/>
      <c r="C137" s="9"/>
      <c r="D137" s="9"/>
      <c r="E137" s="9"/>
      <c r="F137" s="9"/>
      <c r="G137" s="10"/>
      <c r="H137" s="9"/>
      <c r="I137" s="1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</row>
    <row r="138" spans="1:12" s="8" customFormat="1" ht="33.75" customHeight="1">
      <c r="A138" s="1"/>
      <c r="B138" s="9"/>
      <c r="C138" s="9"/>
      <c r="D138" s="9"/>
      <c r="E138" s="9"/>
      <c r="F138" s="9"/>
      <c r="G138" s="10"/>
      <c r="H138" s="9"/>
      <c r="I138" s="10"/>
      <c r="J138" s="5"/>
      <c r="K138" s="5"/>
      <c r="L138" s="5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2:9" ht="12.75" customHeight="1">
      <c r="B143" s="9"/>
      <c r="C143" s="9"/>
      <c r="D143" s="9"/>
      <c r="E143" s="9"/>
      <c r="F143" s="9"/>
      <c r="G143" s="10"/>
      <c r="H143" s="9"/>
      <c r="I143" s="10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2:9" ht="12.75" customHeight="1">
      <c r="B147" s="9"/>
      <c r="C147" s="9"/>
      <c r="D147" s="9"/>
      <c r="E147" s="9"/>
      <c r="F147" s="9"/>
      <c r="G147" s="10"/>
      <c r="H147" s="9"/>
      <c r="I147" s="10"/>
    </row>
    <row r="148" spans="2:9" ht="12.75" customHeight="1">
      <c r="B148" s="9"/>
      <c r="C148" s="9"/>
      <c r="D148" s="9"/>
      <c r="E148" s="9"/>
      <c r="F148" s="9"/>
      <c r="G148" s="10"/>
      <c r="H148" s="9"/>
      <c r="I148" s="10"/>
    </row>
    <row r="149" spans="2:9" ht="12.75" customHeight="1">
      <c r="B149" s="9"/>
      <c r="C149" s="9"/>
      <c r="D149" s="9"/>
      <c r="E149" s="9"/>
      <c r="F149" s="9"/>
      <c r="G149" s="10"/>
      <c r="H149" s="9"/>
      <c r="I149" s="10"/>
    </row>
    <row r="150" spans="2:9" ht="12.75" customHeight="1">
      <c r="B150" s="9"/>
      <c r="C150" s="9"/>
      <c r="D150" s="9"/>
      <c r="E150" s="9"/>
      <c r="F150" s="9"/>
      <c r="G150" s="10"/>
      <c r="H150" s="9"/>
      <c r="I150" s="10"/>
    </row>
    <row r="151" spans="2:9" ht="12.75" customHeight="1">
      <c r="B151" s="9"/>
      <c r="C151" s="9"/>
      <c r="D151" s="9"/>
      <c r="E151" s="9"/>
      <c r="F151" s="9"/>
      <c r="G151" s="10"/>
      <c r="H151" s="9"/>
      <c r="I151" s="10"/>
    </row>
    <row r="152" spans="2:9" ht="12.75" customHeight="1">
      <c r="B152" s="9"/>
      <c r="C152" s="9"/>
      <c r="D152" s="9"/>
      <c r="E152" s="9"/>
      <c r="F152" s="9"/>
      <c r="G152" s="10"/>
      <c r="H152" s="9"/>
      <c r="I152" s="10"/>
    </row>
    <row r="153" spans="2:9" ht="12.75" customHeight="1">
      <c r="B153" s="9"/>
      <c r="C153" s="9"/>
      <c r="D153" s="9"/>
      <c r="E153" s="9"/>
      <c r="F153" s="9"/>
      <c r="G153" s="10"/>
      <c r="H153" s="9"/>
      <c r="I153" s="10"/>
    </row>
    <row r="154" spans="2:9" ht="12.75" customHeight="1">
      <c r="B154" s="9"/>
      <c r="C154" s="9"/>
      <c r="D154" s="9"/>
      <c r="E154" s="9"/>
      <c r="F154" s="9"/>
      <c r="G154" s="10"/>
      <c r="H154" s="9"/>
      <c r="I154" s="10"/>
    </row>
    <row r="155" spans="2:9" ht="12.75" customHeight="1">
      <c r="B155" s="9"/>
      <c r="C155" s="9"/>
      <c r="D155" s="9"/>
      <c r="E155" s="9"/>
      <c r="F155" s="9"/>
      <c r="G155" s="10"/>
      <c r="H155" s="9"/>
      <c r="I155" s="10"/>
    </row>
    <row r="156" spans="2:9" ht="12.75" customHeight="1">
      <c r="B156" s="9"/>
      <c r="C156" s="9"/>
      <c r="D156" s="9"/>
      <c r="E156" s="9"/>
      <c r="F156" s="9"/>
      <c r="G156" s="10"/>
      <c r="H156" s="9"/>
      <c r="I156" s="10"/>
    </row>
    <row r="157" spans="2:9" ht="12.75" customHeight="1">
      <c r="B157" s="9"/>
      <c r="C157" s="9"/>
      <c r="D157" s="9"/>
      <c r="E157" s="9"/>
      <c r="F157" s="9"/>
      <c r="G157" s="10"/>
      <c r="H157" s="9"/>
      <c r="I157" s="10"/>
    </row>
    <row r="158" spans="1:12" s="6" customFormat="1" ht="33.75" customHeight="1">
      <c r="A158" s="1"/>
      <c r="B158" s="9"/>
      <c r="C158" s="9"/>
      <c r="D158" s="9"/>
      <c r="E158" s="9"/>
      <c r="F158" s="9"/>
      <c r="G158" s="10"/>
      <c r="H158" s="9"/>
      <c r="I158" s="10"/>
      <c r="J158" s="5"/>
      <c r="K158" s="5"/>
      <c r="L158" s="5"/>
    </row>
    <row r="159" spans="2:9" ht="12.75" customHeight="1">
      <c r="B159" s="9"/>
      <c r="C159" s="9"/>
      <c r="D159" s="9"/>
      <c r="E159" s="9"/>
      <c r="F159" s="9"/>
      <c r="G159" s="10"/>
      <c r="H159" s="9"/>
      <c r="I159" s="10"/>
    </row>
    <row r="160" spans="2:9" ht="12.75" customHeight="1">
      <c r="B160" s="9"/>
      <c r="C160" s="9"/>
      <c r="D160" s="9"/>
      <c r="E160" s="9"/>
      <c r="F160" s="9"/>
      <c r="G160" s="10"/>
      <c r="H160" s="9"/>
      <c r="I160" s="10"/>
    </row>
    <row r="161" spans="2:9" ht="12.75" customHeight="1">
      <c r="B161" s="9"/>
      <c r="C161" s="9"/>
      <c r="D161" s="9"/>
      <c r="E161" s="9"/>
      <c r="F161" s="9"/>
      <c r="G161" s="10"/>
      <c r="H161" s="9"/>
      <c r="I161" s="10"/>
    </row>
    <row r="162" spans="1:12" s="3" customFormat="1" ht="15" customHeight="1">
      <c r="A162" s="1"/>
      <c r="B162" s="9"/>
      <c r="C162" s="9"/>
      <c r="D162" s="9"/>
      <c r="E162" s="9"/>
      <c r="F162" s="9"/>
      <c r="G162" s="10"/>
      <c r="H162" s="9"/>
      <c r="I162" s="10"/>
      <c r="J162" s="5"/>
      <c r="K162" s="5"/>
      <c r="L162" s="5"/>
    </row>
    <row r="163" spans="2:9" ht="7.5" customHeight="1">
      <c r="B163" s="9"/>
      <c r="C163" s="9"/>
      <c r="D163" s="9"/>
      <c r="E163" s="9"/>
      <c r="F163" s="9"/>
      <c r="G163" s="10"/>
      <c r="H163" s="9"/>
      <c r="I163" s="10"/>
    </row>
    <row r="164" spans="1:12" s="11" customFormat="1" ht="10.5" customHeight="1">
      <c r="A164" s="1"/>
      <c r="B164" s="9"/>
      <c r="C164" s="9"/>
      <c r="D164" s="9"/>
      <c r="E164" s="9"/>
      <c r="F164" s="9"/>
      <c r="G164" s="10"/>
      <c r="H164" s="9"/>
      <c r="I164" s="10"/>
      <c r="J164" s="5"/>
      <c r="K164" s="5"/>
      <c r="L164" s="5"/>
    </row>
    <row r="165" spans="1:12" s="11" customFormat="1" ht="10.5" customHeight="1">
      <c r="A165" s="1"/>
      <c r="B165" s="9"/>
      <c r="C165" s="9"/>
      <c r="D165" s="9"/>
      <c r="E165" s="9"/>
      <c r="F165" s="9"/>
      <c r="G165" s="10"/>
      <c r="H165" s="9"/>
      <c r="I165" s="10"/>
      <c r="J165" s="5"/>
      <c r="K165" s="5"/>
      <c r="L165" s="5"/>
    </row>
    <row r="166" spans="1:12" s="11" customFormat="1" ht="10.5" customHeight="1">
      <c r="A166" s="1"/>
      <c r="B166" s="9"/>
      <c r="C166" s="9"/>
      <c r="D166" s="9"/>
      <c r="E166" s="9"/>
      <c r="F166" s="9"/>
      <c r="G166" s="10"/>
      <c r="H166" s="9"/>
      <c r="I166" s="10"/>
      <c r="J166" s="5"/>
      <c r="K166" s="5"/>
      <c r="L166" s="5"/>
    </row>
    <row r="167" spans="2:9" ht="18" customHeight="1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  <row r="282" spans="2:9" ht="13.5">
      <c r="B282" s="9"/>
      <c r="C282" s="9"/>
      <c r="D282" s="9"/>
      <c r="E282" s="9"/>
      <c r="F282" s="9"/>
      <c r="G282" s="10"/>
      <c r="H282" s="9"/>
      <c r="I282" s="10"/>
    </row>
    <row r="283" spans="2:9" ht="13.5">
      <c r="B283" s="9"/>
      <c r="C283" s="9"/>
      <c r="D283" s="9"/>
      <c r="E283" s="9"/>
      <c r="F283" s="9"/>
      <c r="G283" s="10"/>
      <c r="H283" s="9"/>
      <c r="I283" s="10"/>
    </row>
    <row r="284" spans="2:9" ht="13.5">
      <c r="B284" s="9"/>
      <c r="C284" s="9"/>
      <c r="D284" s="9"/>
      <c r="E284" s="9"/>
      <c r="F284" s="9"/>
      <c r="G284" s="10"/>
      <c r="H284" s="9"/>
      <c r="I284" s="10"/>
    </row>
    <row r="285" spans="2:9" ht="13.5">
      <c r="B285" s="9"/>
      <c r="C285" s="9"/>
      <c r="D285" s="9"/>
      <c r="E285" s="9"/>
      <c r="F285" s="9"/>
      <c r="G285" s="10"/>
      <c r="H285" s="9"/>
      <c r="I285" s="10"/>
    </row>
    <row r="286" spans="2:9" ht="13.5">
      <c r="B286" s="9"/>
      <c r="C286" s="9"/>
      <c r="D286" s="9"/>
      <c r="E286" s="9"/>
      <c r="F286" s="9"/>
      <c r="G286" s="10"/>
      <c r="H286" s="9"/>
      <c r="I286" s="10"/>
    </row>
    <row r="287" spans="2:9" ht="13.5">
      <c r="B287" s="9"/>
      <c r="C287" s="9"/>
      <c r="D287" s="9"/>
      <c r="E287" s="9"/>
      <c r="F287" s="9"/>
      <c r="G287" s="10"/>
      <c r="H287" s="9"/>
      <c r="I287" s="10"/>
    </row>
    <row r="288" spans="2:9" ht="13.5">
      <c r="B288" s="9"/>
      <c r="C288" s="9"/>
      <c r="D288" s="9"/>
      <c r="E288" s="9"/>
      <c r="F288" s="9"/>
      <c r="G288" s="10"/>
      <c r="H288" s="9"/>
      <c r="I288" s="10"/>
    </row>
    <row r="289" spans="2:9" ht="13.5">
      <c r="B289" s="9"/>
      <c r="C289" s="9"/>
      <c r="D289" s="9"/>
      <c r="E289" s="9"/>
      <c r="F289" s="9"/>
      <c r="G289" s="10"/>
      <c r="H289" s="9"/>
      <c r="I289" s="10"/>
    </row>
    <row r="290" spans="2:9" ht="13.5">
      <c r="B290" s="9"/>
      <c r="C290" s="9"/>
      <c r="D290" s="9"/>
      <c r="E290" s="9"/>
      <c r="F290" s="9"/>
      <c r="G290" s="10"/>
      <c r="H290" s="9"/>
      <c r="I290" s="10"/>
    </row>
    <row r="291" spans="2:9" ht="13.5">
      <c r="B291" s="9"/>
      <c r="C291" s="9"/>
      <c r="D291" s="9"/>
      <c r="E291" s="9"/>
      <c r="F291" s="9"/>
      <c r="G291" s="10"/>
      <c r="H291" s="9"/>
      <c r="I291" s="10"/>
    </row>
    <row r="292" spans="2:9" ht="13.5">
      <c r="B292" s="9"/>
      <c r="C292" s="9"/>
      <c r="D292" s="9"/>
      <c r="E292" s="9"/>
      <c r="F292" s="9"/>
      <c r="G292" s="10"/>
      <c r="H292" s="9"/>
      <c r="I292" s="10"/>
    </row>
    <row r="293" spans="2:9" ht="13.5">
      <c r="B293" s="9"/>
      <c r="C293" s="9"/>
      <c r="D293" s="9"/>
      <c r="E293" s="9"/>
      <c r="F293" s="9"/>
      <c r="G293" s="10"/>
      <c r="H293" s="9"/>
      <c r="I293" s="10"/>
    </row>
    <row r="294" spans="2:9" ht="13.5">
      <c r="B294" s="9"/>
      <c r="C294" s="9"/>
      <c r="D294" s="9"/>
      <c r="E294" s="9"/>
      <c r="F294" s="9"/>
      <c r="G294" s="10"/>
      <c r="H294" s="9"/>
      <c r="I294" s="10"/>
    </row>
    <row r="295" spans="2:9" ht="13.5">
      <c r="B295" s="9"/>
      <c r="C295" s="9"/>
      <c r="D295" s="9"/>
      <c r="E295" s="9"/>
      <c r="F295" s="9"/>
      <c r="G295" s="10"/>
      <c r="H295" s="9"/>
      <c r="I295" s="10"/>
    </row>
    <row r="296" spans="2:9" ht="13.5">
      <c r="B296" s="9"/>
      <c r="C296" s="9"/>
      <c r="D296" s="9"/>
      <c r="E296" s="9"/>
      <c r="F296" s="9"/>
      <c r="G296" s="10"/>
      <c r="H296" s="9"/>
      <c r="I296" s="10"/>
    </row>
  </sheetData>
  <mergeCells count="4">
    <mergeCell ref="A1:I1"/>
    <mergeCell ref="A47:I47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281"/>
  <sheetViews>
    <sheetView zoomScaleSheetLayoutView="100" workbookViewId="0" topLeftCell="A1">
      <selection activeCell="A1" sqref="A1:I1"/>
    </sheetView>
  </sheetViews>
  <sheetFormatPr defaultColWidth="6.625" defaultRowHeight="12.75"/>
  <cols>
    <col min="1" max="1" width="5.75390625" style="1" customWidth="1"/>
    <col min="2" max="2" width="15.625" style="1" customWidth="1"/>
    <col min="3" max="3" width="6.87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6.50390625" style="2" customWidth="1"/>
    <col min="10" max="10" width="2.75390625" style="1" customWidth="1"/>
    <col min="11" max="11" width="1.875" style="1" customWidth="1"/>
    <col min="12" max="16384" width="6.625" style="1" customWidth="1"/>
  </cols>
  <sheetData>
    <row r="1" spans="1:9" s="8" customFormat="1" ht="17.25" customHeight="1" thickBot="1">
      <c r="A1" s="81" t="s">
        <v>246</v>
      </c>
      <c r="B1" s="82"/>
      <c r="C1" s="82"/>
      <c r="D1" s="82"/>
      <c r="E1" s="82"/>
      <c r="F1" s="82"/>
      <c r="G1" s="82"/>
      <c r="H1" s="82"/>
      <c r="I1" s="82"/>
    </row>
    <row r="2" spans="1:250" s="5" customFormat="1" ht="23.25" customHeight="1" thickTop="1">
      <c r="A2" s="45" t="s">
        <v>1</v>
      </c>
      <c r="B2" s="84" t="s">
        <v>2</v>
      </c>
      <c r="C2" s="45" t="s">
        <v>3</v>
      </c>
      <c r="D2" s="86" t="s">
        <v>236</v>
      </c>
      <c r="E2" s="86"/>
      <c r="F2" s="86"/>
      <c r="G2" s="45" t="s">
        <v>4</v>
      </c>
      <c r="H2" s="45" t="s">
        <v>5</v>
      </c>
      <c r="I2" s="45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" customFormat="1" ht="21" customHeight="1">
      <c r="A3" s="12" t="s">
        <v>7</v>
      </c>
      <c r="B3" s="85"/>
      <c r="C3" s="12" t="s">
        <v>8</v>
      </c>
      <c r="D3" s="12" t="s">
        <v>9</v>
      </c>
      <c r="E3" s="12" t="s">
        <v>10</v>
      </c>
      <c r="F3" s="12" t="s">
        <v>8</v>
      </c>
      <c r="G3" s="12" t="s">
        <v>237</v>
      </c>
      <c r="H3" s="12" t="s">
        <v>11</v>
      </c>
      <c r="I3" s="12" t="s">
        <v>12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5" customHeight="1">
      <c r="A4" s="24">
        <v>31010</v>
      </c>
      <c r="B4" s="25" t="s">
        <v>166</v>
      </c>
      <c r="C4" s="39">
        <v>1545</v>
      </c>
      <c r="D4" s="34">
        <v>757</v>
      </c>
      <c r="E4" s="34">
        <v>807</v>
      </c>
      <c r="F4" s="39">
        <v>1564</v>
      </c>
      <c r="G4" s="73">
        <f>(F4-C4)/C4*100</f>
        <v>1.2297734627831716</v>
      </c>
      <c r="H4" s="64">
        <v>8.36</v>
      </c>
      <c r="I4" s="80">
        <f aca="true" t="shared" si="0" ref="I4:I30">F4/H4</f>
        <v>187.08133971291866</v>
      </c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ht="13.5" customHeight="1">
      <c r="A5" s="24">
        <v>31011</v>
      </c>
      <c r="B5" s="25" t="s">
        <v>167</v>
      </c>
      <c r="C5" s="39">
        <v>919</v>
      </c>
      <c r="D5" s="34">
        <v>444</v>
      </c>
      <c r="E5" s="34">
        <v>485</v>
      </c>
      <c r="F5" s="39">
        <v>929</v>
      </c>
      <c r="G5" s="73">
        <f aca="true" t="shared" si="1" ref="G5:G30">(F5-C5)/C5*100</f>
        <v>1.088139281828074</v>
      </c>
      <c r="H5" s="64">
        <v>7.3</v>
      </c>
      <c r="I5" s="80">
        <f t="shared" si="0"/>
        <v>127.26027397260275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ht="13.5" customHeight="1">
      <c r="A6" s="24">
        <v>31012</v>
      </c>
      <c r="B6" s="25" t="s">
        <v>168</v>
      </c>
      <c r="C6" s="39">
        <v>27743</v>
      </c>
      <c r="D6" s="34">
        <v>13648</v>
      </c>
      <c r="E6" s="34">
        <v>14072</v>
      </c>
      <c r="F6" s="39">
        <v>27720</v>
      </c>
      <c r="G6" s="73">
        <f t="shared" si="1"/>
        <v>-0.08290379555203115</v>
      </c>
      <c r="H6" s="64">
        <v>20.52</v>
      </c>
      <c r="I6" s="80">
        <f t="shared" si="0"/>
        <v>1350.877192982456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13.5" customHeight="1">
      <c r="A7" s="24">
        <v>31013</v>
      </c>
      <c r="B7" s="25" t="s">
        <v>169</v>
      </c>
      <c r="C7" s="39">
        <v>712</v>
      </c>
      <c r="D7" s="34">
        <v>350</v>
      </c>
      <c r="E7" s="34">
        <v>370</v>
      </c>
      <c r="F7" s="39">
        <v>720</v>
      </c>
      <c r="G7" s="73">
        <f t="shared" si="1"/>
        <v>1.1235955056179776</v>
      </c>
      <c r="H7" s="64">
        <v>3.5</v>
      </c>
      <c r="I7" s="80">
        <f t="shared" si="0"/>
        <v>205.71428571428572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ht="13.5" customHeight="1">
      <c r="A8" s="24">
        <v>31014</v>
      </c>
      <c r="B8" s="25" t="s">
        <v>170</v>
      </c>
      <c r="C8" s="39">
        <v>1693</v>
      </c>
      <c r="D8" s="34">
        <v>833</v>
      </c>
      <c r="E8" s="34">
        <v>850</v>
      </c>
      <c r="F8" s="39">
        <v>1683</v>
      </c>
      <c r="G8" s="73">
        <f t="shared" si="1"/>
        <v>-0.5906674542232723</v>
      </c>
      <c r="H8" s="64">
        <v>6.09</v>
      </c>
      <c r="I8" s="80">
        <f t="shared" si="0"/>
        <v>276.3546798029557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ht="13.5" customHeight="1">
      <c r="A9" s="24">
        <v>31015</v>
      </c>
      <c r="B9" s="25" t="s">
        <v>171</v>
      </c>
      <c r="C9" s="39">
        <v>3620</v>
      </c>
      <c r="D9" s="34">
        <v>1792</v>
      </c>
      <c r="E9" s="34">
        <v>1875</v>
      </c>
      <c r="F9" s="39">
        <v>3667</v>
      </c>
      <c r="G9" s="73">
        <f t="shared" si="1"/>
        <v>1.2983425414364642</v>
      </c>
      <c r="H9" s="64">
        <v>15.37</v>
      </c>
      <c r="I9" s="80">
        <f t="shared" si="0"/>
        <v>238.58165256994147</v>
      </c>
      <c r="J9" s="3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ht="13.5" customHeight="1">
      <c r="A10" s="24">
        <v>31016</v>
      </c>
      <c r="B10" s="25" t="s">
        <v>172</v>
      </c>
      <c r="C10" s="39">
        <v>11519</v>
      </c>
      <c r="D10" s="34">
        <v>5714</v>
      </c>
      <c r="E10" s="34">
        <v>6029</v>
      </c>
      <c r="F10" s="39">
        <v>11743</v>
      </c>
      <c r="G10" s="73">
        <f t="shared" si="1"/>
        <v>1.9446132476777498</v>
      </c>
      <c r="H10" s="64">
        <v>16.98</v>
      </c>
      <c r="I10" s="80">
        <f t="shared" si="0"/>
        <v>691.5783274440518</v>
      </c>
      <c r="J10" s="23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3.5" customHeight="1">
      <c r="A11" s="24">
        <v>31017</v>
      </c>
      <c r="B11" s="25" t="s">
        <v>173</v>
      </c>
      <c r="C11" s="39">
        <v>2209</v>
      </c>
      <c r="D11" s="34">
        <v>1075</v>
      </c>
      <c r="E11" s="34">
        <v>1112</v>
      </c>
      <c r="F11" s="39">
        <v>2187</v>
      </c>
      <c r="G11" s="73">
        <f t="shared" si="1"/>
        <v>-0.9959257582616569</v>
      </c>
      <c r="H11" s="64">
        <v>14.14</v>
      </c>
      <c r="I11" s="80">
        <f t="shared" si="0"/>
        <v>154.66760961810465</v>
      </c>
      <c r="J11" s="3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ht="13.5" customHeight="1">
      <c r="A12" s="24">
        <v>31018</v>
      </c>
      <c r="B12" s="25" t="s">
        <v>174</v>
      </c>
      <c r="C12" s="39">
        <v>6165</v>
      </c>
      <c r="D12" s="34">
        <v>3128</v>
      </c>
      <c r="E12" s="34">
        <v>3175</v>
      </c>
      <c r="F12" s="39">
        <v>6303</v>
      </c>
      <c r="G12" s="73">
        <f t="shared" si="1"/>
        <v>2.238442822384428</v>
      </c>
      <c r="H12" s="64">
        <v>33.58</v>
      </c>
      <c r="I12" s="80">
        <f t="shared" si="0"/>
        <v>187.70101250744491</v>
      </c>
      <c r="J12" s="3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13.5" customHeight="1">
      <c r="A13" s="24">
        <v>31019</v>
      </c>
      <c r="B13" s="25" t="s">
        <v>175</v>
      </c>
      <c r="C13" s="39">
        <v>807</v>
      </c>
      <c r="D13" s="34">
        <v>413</v>
      </c>
      <c r="E13" s="34">
        <v>404</v>
      </c>
      <c r="F13" s="39">
        <v>817</v>
      </c>
      <c r="G13" s="73">
        <f t="shared" si="1"/>
        <v>1.2391573729863694</v>
      </c>
      <c r="H13" s="64">
        <v>10.57</v>
      </c>
      <c r="I13" s="80">
        <f t="shared" si="0"/>
        <v>77.29422894985808</v>
      </c>
      <c r="J13" s="3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ht="13.5" customHeight="1">
      <c r="A14" s="24">
        <v>31020</v>
      </c>
      <c r="B14" s="25" t="s">
        <v>176</v>
      </c>
      <c r="C14" s="39">
        <v>1472</v>
      </c>
      <c r="D14" s="34">
        <v>750</v>
      </c>
      <c r="E14" s="34">
        <v>749</v>
      </c>
      <c r="F14" s="39">
        <v>1499</v>
      </c>
      <c r="G14" s="73">
        <f t="shared" si="1"/>
        <v>1.8342391304347827</v>
      </c>
      <c r="H14" s="64">
        <v>4.36</v>
      </c>
      <c r="I14" s="80">
        <f t="shared" si="0"/>
        <v>343.80733944954125</v>
      </c>
      <c r="J14" s="3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s="5" customFormat="1" ht="13.5" customHeight="1">
      <c r="A15" s="33">
        <v>31021</v>
      </c>
      <c r="B15" s="32" t="s">
        <v>177</v>
      </c>
      <c r="C15" s="39">
        <v>1937</v>
      </c>
      <c r="D15" s="34">
        <v>974</v>
      </c>
      <c r="E15" s="34">
        <v>969</v>
      </c>
      <c r="F15" s="39">
        <v>1943</v>
      </c>
      <c r="G15" s="73">
        <f t="shared" si="1"/>
        <v>0.3097573567372225</v>
      </c>
      <c r="H15" s="64">
        <v>9.09</v>
      </c>
      <c r="I15" s="80">
        <f t="shared" si="0"/>
        <v>213.75137513751375</v>
      </c>
      <c r="J15" s="5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13.5" customHeight="1">
      <c r="A16" s="24">
        <v>31022</v>
      </c>
      <c r="B16" s="25" t="s">
        <v>238</v>
      </c>
      <c r="C16" s="39">
        <v>1749</v>
      </c>
      <c r="D16" s="34">
        <v>872</v>
      </c>
      <c r="E16" s="34">
        <v>879</v>
      </c>
      <c r="F16" s="39">
        <v>1751</v>
      </c>
      <c r="G16" s="73">
        <f t="shared" si="1"/>
        <v>0.11435105774728416</v>
      </c>
      <c r="H16" s="64">
        <v>16.41</v>
      </c>
      <c r="I16" s="80">
        <f t="shared" si="0"/>
        <v>106.70322973796465</v>
      </c>
      <c r="J16" s="3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ht="13.5" customHeight="1">
      <c r="A17" s="24">
        <v>31023</v>
      </c>
      <c r="B17" s="25" t="s">
        <v>239</v>
      </c>
      <c r="C17" s="39">
        <v>6813</v>
      </c>
      <c r="D17" s="34">
        <v>3399</v>
      </c>
      <c r="E17" s="34">
        <v>3433</v>
      </c>
      <c r="F17" s="39">
        <v>6832</v>
      </c>
      <c r="G17" s="73">
        <f t="shared" si="1"/>
        <v>0.278878614413621</v>
      </c>
      <c r="H17" s="64">
        <v>18.71</v>
      </c>
      <c r="I17" s="80">
        <f t="shared" si="0"/>
        <v>365.1523249599145</v>
      </c>
      <c r="J17" s="3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ht="13.5" customHeight="1">
      <c r="A18" s="24">
        <v>31024</v>
      </c>
      <c r="B18" s="25" t="s">
        <v>240</v>
      </c>
      <c r="C18" s="39">
        <v>2548</v>
      </c>
      <c r="D18" s="34">
        <v>1268</v>
      </c>
      <c r="E18" s="34">
        <v>1290</v>
      </c>
      <c r="F18" s="39">
        <v>2558</v>
      </c>
      <c r="G18" s="73">
        <f t="shared" si="1"/>
        <v>0.39246467817896385</v>
      </c>
      <c r="H18" s="64">
        <v>5.28</v>
      </c>
      <c r="I18" s="80">
        <f t="shared" si="0"/>
        <v>484.46969696969694</v>
      </c>
      <c r="J18" s="3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ht="13.5" customHeight="1">
      <c r="A19" s="33">
        <v>31025</v>
      </c>
      <c r="B19" s="40" t="s">
        <v>241</v>
      </c>
      <c r="C19" s="39">
        <v>1560</v>
      </c>
      <c r="D19" s="34">
        <v>794</v>
      </c>
      <c r="E19" s="34">
        <v>794</v>
      </c>
      <c r="F19" s="39">
        <v>1588</v>
      </c>
      <c r="G19" s="73">
        <f t="shared" si="1"/>
        <v>1.7948717948717947</v>
      </c>
      <c r="H19" s="64">
        <v>11.75</v>
      </c>
      <c r="I19" s="80">
        <f t="shared" si="0"/>
        <v>135.14893617021278</v>
      </c>
      <c r="J19" s="3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ht="13.5" customHeight="1">
      <c r="A20" s="24"/>
      <c r="B20" s="25"/>
      <c r="C20" s="39"/>
      <c r="D20" s="34"/>
      <c r="E20" s="34"/>
      <c r="F20" s="39"/>
      <c r="G20" s="73"/>
      <c r="H20" s="64"/>
      <c r="I20" s="80"/>
      <c r="J20" s="3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ht="13.5" customHeight="1">
      <c r="A21" s="13" t="s">
        <v>18</v>
      </c>
      <c r="B21" s="14" t="s">
        <v>16</v>
      </c>
      <c r="C21" s="39">
        <v>241326</v>
      </c>
      <c r="D21" s="34">
        <v>113690</v>
      </c>
      <c r="E21" s="34">
        <v>126642</v>
      </c>
      <c r="F21" s="39">
        <v>240332</v>
      </c>
      <c r="G21" s="73">
        <f t="shared" si="1"/>
        <v>-0.4118909690625958</v>
      </c>
      <c r="H21" s="64">
        <v>211.82</v>
      </c>
      <c r="I21" s="80">
        <f t="shared" si="0"/>
        <v>1134.604853177226</v>
      </c>
      <c r="J21" s="3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ht="13.5" customHeight="1">
      <c r="A22" s="24">
        <v>32001</v>
      </c>
      <c r="B22" s="36" t="s">
        <v>178</v>
      </c>
      <c r="C22" s="39">
        <v>8813</v>
      </c>
      <c r="D22" s="34">
        <v>4258</v>
      </c>
      <c r="E22" s="34">
        <v>4506</v>
      </c>
      <c r="F22" s="39">
        <v>8764</v>
      </c>
      <c r="G22" s="73">
        <f t="shared" si="1"/>
        <v>-0.5559968228752978</v>
      </c>
      <c r="H22" s="64">
        <v>45.17</v>
      </c>
      <c r="I22" s="80">
        <f t="shared" si="0"/>
        <v>194.02258135930927</v>
      </c>
      <c r="J22" s="30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ht="13.5" customHeight="1">
      <c r="A23" s="24">
        <v>32002</v>
      </c>
      <c r="B23" s="36" t="s">
        <v>179</v>
      </c>
      <c r="C23" s="39">
        <v>843</v>
      </c>
      <c r="D23" s="34">
        <v>445</v>
      </c>
      <c r="E23" s="34">
        <v>402</v>
      </c>
      <c r="F23" s="39">
        <v>847</v>
      </c>
      <c r="G23" s="73">
        <f t="shared" si="1"/>
        <v>0.4744958481613286</v>
      </c>
      <c r="H23" s="64">
        <v>12.68</v>
      </c>
      <c r="I23" s="80">
        <f t="shared" si="0"/>
        <v>66.7981072555205</v>
      </c>
      <c r="J23" s="3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1:250" ht="13.5" customHeight="1">
      <c r="A24" s="24">
        <v>32003</v>
      </c>
      <c r="B24" s="36" t="s">
        <v>180</v>
      </c>
      <c r="C24" s="39">
        <v>13208</v>
      </c>
      <c r="D24" s="34">
        <v>6477</v>
      </c>
      <c r="E24" s="34">
        <v>6781</v>
      </c>
      <c r="F24" s="39">
        <v>13258</v>
      </c>
      <c r="G24" s="73">
        <f t="shared" si="1"/>
        <v>0.37855844942459116</v>
      </c>
      <c r="H24" s="64">
        <v>13.66</v>
      </c>
      <c r="I24" s="80">
        <f t="shared" si="0"/>
        <v>970.5710102489019</v>
      </c>
      <c r="J24" s="3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ht="13.5" customHeight="1">
      <c r="A25" s="24">
        <v>32004</v>
      </c>
      <c r="B25" s="37" t="s">
        <v>181</v>
      </c>
      <c r="C25" s="39">
        <v>6025</v>
      </c>
      <c r="D25" s="34">
        <v>2979</v>
      </c>
      <c r="E25" s="34">
        <v>3059</v>
      </c>
      <c r="F25" s="39">
        <v>6038</v>
      </c>
      <c r="G25" s="73">
        <f t="shared" si="1"/>
        <v>0.2157676348547718</v>
      </c>
      <c r="H25" s="64">
        <v>24.51</v>
      </c>
      <c r="I25" s="80">
        <f t="shared" si="0"/>
        <v>246.3484292125663</v>
      </c>
      <c r="J25" s="3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10" s="6" customFormat="1" ht="13.5" customHeight="1">
      <c r="A26" s="24">
        <v>32005</v>
      </c>
      <c r="B26" s="37" t="s">
        <v>182</v>
      </c>
      <c r="C26" s="39">
        <v>2130</v>
      </c>
      <c r="D26" s="34">
        <v>1049</v>
      </c>
      <c r="E26" s="34">
        <v>1066</v>
      </c>
      <c r="F26" s="39">
        <v>2115</v>
      </c>
      <c r="G26" s="73">
        <f t="shared" si="1"/>
        <v>-0.7042253521126761</v>
      </c>
      <c r="H26" s="64">
        <v>31.31</v>
      </c>
      <c r="I26" s="80">
        <f t="shared" si="0"/>
        <v>67.55030341743853</v>
      </c>
      <c r="J26" s="30"/>
    </row>
    <row r="27" spans="1:10" s="6" customFormat="1" ht="13.5" customHeight="1">
      <c r="A27" s="24">
        <v>32006</v>
      </c>
      <c r="B27" s="36" t="s">
        <v>183</v>
      </c>
      <c r="C27" s="39">
        <v>210307</v>
      </c>
      <c r="D27" s="34">
        <v>98482</v>
      </c>
      <c r="E27" s="34">
        <v>110828</v>
      </c>
      <c r="F27" s="39">
        <v>209310</v>
      </c>
      <c r="G27" s="73">
        <f t="shared" si="1"/>
        <v>-0.47406886123619285</v>
      </c>
      <c r="H27" s="64">
        <v>84.49</v>
      </c>
      <c r="I27" s="80">
        <f t="shared" si="0"/>
        <v>2477.3345958101554</v>
      </c>
      <c r="J27" s="30"/>
    </row>
    <row r="28" spans="1:10" s="6" customFormat="1" ht="12.75" customHeight="1">
      <c r="A28" s="24"/>
      <c r="B28" s="25"/>
      <c r="C28" s="39"/>
      <c r="D28" s="34"/>
      <c r="E28" s="34"/>
      <c r="F28" s="39"/>
      <c r="G28" s="73"/>
      <c r="H28" s="64"/>
      <c r="I28" s="80"/>
      <c r="J28" s="30"/>
    </row>
    <row r="29" spans="1:10" s="6" customFormat="1" ht="12.75" customHeight="1">
      <c r="A29" s="24"/>
      <c r="B29" s="87" t="s">
        <v>235</v>
      </c>
      <c r="C29" s="39"/>
      <c r="D29" s="34"/>
      <c r="E29" s="34"/>
      <c r="F29" s="39"/>
      <c r="G29" s="73"/>
      <c r="H29" s="64"/>
      <c r="I29" s="80"/>
      <c r="J29" s="30"/>
    </row>
    <row r="30" spans="1:10" s="6" customFormat="1" ht="12.75" customHeight="1">
      <c r="A30" s="24"/>
      <c r="B30" s="87"/>
      <c r="C30" s="39">
        <v>1207870</v>
      </c>
      <c r="D30" s="34">
        <v>586323</v>
      </c>
      <c r="E30" s="34">
        <v>624580</v>
      </c>
      <c r="F30" s="39">
        <v>1210903</v>
      </c>
      <c r="G30" s="73">
        <f t="shared" si="1"/>
        <v>0.2511031816337851</v>
      </c>
      <c r="H30" s="64">
        <v>7856.48</v>
      </c>
      <c r="I30" s="80">
        <f t="shared" si="0"/>
        <v>154.1279300653728</v>
      </c>
      <c r="J30" s="30"/>
    </row>
    <row r="31" spans="1:10" s="52" customFormat="1" ht="12.75" customHeight="1" thickBot="1">
      <c r="A31" s="33"/>
      <c r="B31" s="87"/>
      <c r="C31" s="39"/>
      <c r="D31" s="34"/>
      <c r="E31" s="34"/>
      <c r="F31" s="39"/>
      <c r="G31" s="73"/>
      <c r="H31" s="64"/>
      <c r="I31" s="80"/>
      <c r="J31" s="51"/>
    </row>
    <row r="32" spans="1:250" s="5" customFormat="1" ht="23.25" customHeight="1">
      <c r="A32" s="90" t="s">
        <v>0</v>
      </c>
      <c r="B32" s="90"/>
      <c r="C32" s="90"/>
      <c r="D32" s="90"/>
      <c r="E32" s="90"/>
      <c r="F32" s="90"/>
      <c r="G32" s="90"/>
      <c r="H32" s="90"/>
      <c r="I32" s="90"/>
      <c r="J32" s="1"/>
      <c r="K32" s="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11" s="8" customFormat="1" ht="33.75" customHeight="1">
      <c r="A33" s="24"/>
      <c r="B33" s="25"/>
      <c r="C33" s="26"/>
      <c r="D33" s="26"/>
      <c r="E33" s="26"/>
      <c r="F33" s="26"/>
      <c r="G33" s="27"/>
      <c r="H33" s="28"/>
      <c r="I33" s="29"/>
      <c r="J33" s="1"/>
      <c r="K33" s="1"/>
    </row>
    <row r="34" spans="1:9" ht="13.5">
      <c r="A34" s="24"/>
      <c r="B34" s="25"/>
      <c r="C34" s="26"/>
      <c r="D34" s="26"/>
      <c r="E34" s="26"/>
      <c r="F34" s="26"/>
      <c r="G34" s="27"/>
      <c r="H34" s="28"/>
      <c r="I34" s="29"/>
    </row>
    <row r="35" spans="1:12" ht="13.5">
      <c r="A35"/>
      <c r="B35"/>
      <c r="C35"/>
      <c r="D35"/>
      <c r="E35"/>
      <c r="F35"/>
      <c r="G35"/>
      <c r="H35"/>
      <c r="I35"/>
      <c r="J35"/>
      <c r="K35"/>
      <c r="L35"/>
    </row>
    <row r="36" spans="1:12" ht="13.5">
      <c r="A36"/>
      <c r="B36"/>
      <c r="C36"/>
      <c r="D36"/>
      <c r="E36"/>
      <c r="F36"/>
      <c r="G36"/>
      <c r="H36"/>
      <c r="I36"/>
      <c r="J36"/>
      <c r="K36"/>
      <c r="L36"/>
    </row>
    <row r="37" spans="1:12" ht="13.5">
      <c r="A37"/>
      <c r="B37"/>
      <c r="C37"/>
      <c r="D37"/>
      <c r="E37"/>
      <c r="F37"/>
      <c r="G37"/>
      <c r="H37"/>
      <c r="I37"/>
      <c r="J37"/>
      <c r="K37"/>
      <c r="L37"/>
    </row>
    <row r="38" spans="1:12" ht="13.5">
      <c r="A38"/>
      <c r="B38"/>
      <c r="C38"/>
      <c r="D38"/>
      <c r="E38"/>
      <c r="F38"/>
      <c r="G38"/>
      <c r="H38"/>
      <c r="I38"/>
      <c r="J38"/>
      <c r="K38"/>
      <c r="L38"/>
    </row>
    <row r="39" spans="1:9" ht="13.5">
      <c r="A39" s="24"/>
      <c r="B39" s="36"/>
      <c r="C39" s="15"/>
      <c r="D39" s="21"/>
      <c r="E39" s="21"/>
      <c r="F39" s="15"/>
      <c r="G39" s="16"/>
      <c r="H39" s="31"/>
      <c r="I39" s="17"/>
    </row>
    <row r="40" spans="1:9" ht="13.5">
      <c r="A40" s="24"/>
      <c r="B40" s="36"/>
      <c r="C40" s="15"/>
      <c r="D40" s="21"/>
      <c r="E40" s="21"/>
      <c r="F40" s="15"/>
      <c r="G40" s="16"/>
      <c r="H40" s="31"/>
      <c r="I40" s="17"/>
    </row>
    <row r="41" spans="1:9" ht="13.5">
      <c r="A41" s="24"/>
      <c r="B41" s="36"/>
      <c r="C41" s="15"/>
      <c r="D41" s="21"/>
      <c r="E41" s="21"/>
      <c r="F41" s="15"/>
      <c r="G41" s="16"/>
      <c r="H41" s="31"/>
      <c r="I41" s="17"/>
    </row>
    <row r="42" spans="1:9" ht="13.5">
      <c r="A42" s="24"/>
      <c r="B42" s="37"/>
      <c r="C42" s="19"/>
      <c r="D42" s="22"/>
      <c r="E42" s="22"/>
      <c r="F42" s="19"/>
      <c r="G42" s="20"/>
      <c r="H42" s="31"/>
      <c r="I42" s="20"/>
    </row>
    <row r="43" spans="1:9" ht="13.5">
      <c r="A43" s="24"/>
      <c r="B43" s="37"/>
      <c r="C43" s="19"/>
      <c r="D43" s="22"/>
      <c r="E43" s="22"/>
      <c r="F43" s="19"/>
      <c r="G43" s="20"/>
      <c r="H43" s="31"/>
      <c r="I43" s="20"/>
    </row>
    <row r="44" spans="1:9" ht="13.5">
      <c r="A44" s="24"/>
      <c r="B44" s="36"/>
      <c r="C44" s="15"/>
      <c r="D44" s="21"/>
      <c r="E44" s="21"/>
      <c r="F44" s="15"/>
      <c r="G44" s="16"/>
      <c r="H44" s="31"/>
      <c r="I44" s="17"/>
    </row>
    <row r="45" spans="2:9" ht="13.5">
      <c r="B45" s="9"/>
      <c r="C45" s="9"/>
      <c r="D45" s="9"/>
      <c r="E45" s="9"/>
      <c r="F45" s="9"/>
      <c r="G45" s="10"/>
      <c r="H45" s="9"/>
      <c r="I45" s="10"/>
    </row>
    <row r="46" spans="2:9" ht="13.5">
      <c r="B46" s="9"/>
      <c r="C46" s="9"/>
      <c r="D46" s="9"/>
      <c r="E46" s="9"/>
      <c r="F46" s="9"/>
      <c r="G46" s="10"/>
      <c r="H46" s="9"/>
      <c r="I46" s="10"/>
    </row>
    <row r="47" spans="2:9" ht="13.5">
      <c r="B47" s="9"/>
      <c r="C47" s="9"/>
      <c r="D47" s="9"/>
      <c r="E47" s="9"/>
      <c r="F47" s="9"/>
      <c r="G47" s="10"/>
      <c r="H47" s="9"/>
      <c r="I47" s="10"/>
    </row>
    <row r="48" spans="2:9" ht="13.5">
      <c r="B48" s="9"/>
      <c r="C48" s="9"/>
      <c r="D48" s="9"/>
      <c r="E48" s="9"/>
      <c r="F48" s="9"/>
      <c r="G48" s="10"/>
      <c r="H48" s="9"/>
      <c r="I48" s="10"/>
    </row>
    <row r="49" spans="2:9" ht="13.5">
      <c r="B49" s="9"/>
      <c r="C49" s="9"/>
      <c r="D49" s="9"/>
      <c r="E49" s="9"/>
      <c r="F49" s="9"/>
      <c r="G49" s="10"/>
      <c r="H49" s="9"/>
      <c r="I49" s="10"/>
    </row>
    <row r="50" spans="2:9" ht="12.75" customHeight="1">
      <c r="B50" s="9"/>
      <c r="C50" s="9"/>
      <c r="D50" s="9"/>
      <c r="E50" s="9"/>
      <c r="F50" s="9"/>
      <c r="G50" s="10"/>
      <c r="H50" s="9"/>
      <c r="I50" s="10"/>
    </row>
    <row r="51" spans="2:9" ht="13.5">
      <c r="B51" s="9"/>
      <c r="C51" s="9"/>
      <c r="D51" s="9"/>
      <c r="E51" s="9"/>
      <c r="F51" s="9"/>
      <c r="G51" s="10"/>
      <c r="H51" s="9"/>
      <c r="I51" s="10"/>
    </row>
    <row r="52" spans="2:9" ht="12" customHeight="1">
      <c r="B52" s="9"/>
      <c r="C52" s="9"/>
      <c r="D52" s="9"/>
      <c r="E52" s="9"/>
      <c r="F52" s="9"/>
      <c r="G52" s="10"/>
      <c r="H52" s="9"/>
      <c r="I52" s="10"/>
    </row>
    <row r="53" spans="1:11" s="6" customFormat="1" ht="33.75" customHeight="1">
      <c r="A53" s="1"/>
      <c r="B53" s="9"/>
      <c r="C53" s="9"/>
      <c r="D53" s="9"/>
      <c r="E53" s="9"/>
      <c r="F53" s="9"/>
      <c r="G53" s="10"/>
      <c r="H53" s="9"/>
      <c r="I53" s="10"/>
      <c r="J53" s="1"/>
      <c r="K53" s="1"/>
    </row>
    <row r="54" spans="2:9" ht="12.75" customHeight="1">
      <c r="B54" s="9"/>
      <c r="C54" s="9"/>
      <c r="D54" s="9"/>
      <c r="E54" s="9"/>
      <c r="F54" s="9"/>
      <c r="G54" s="10"/>
      <c r="H54" s="9"/>
      <c r="I54" s="10"/>
    </row>
    <row r="55" spans="2:9" ht="12.75" customHeight="1">
      <c r="B55" s="9"/>
      <c r="C55" s="9"/>
      <c r="D55" s="9"/>
      <c r="E55" s="9"/>
      <c r="F55" s="9"/>
      <c r="G55" s="10"/>
      <c r="H55" s="9"/>
      <c r="I55" s="10"/>
    </row>
    <row r="56" spans="2:9" ht="12.75" customHeight="1">
      <c r="B56" s="9"/>
      <c r="C56" s="9"/>
      <c r="D56" s="9"/>
      <c r="E56" s="9"/>
      <c r="F56" s="9"/>
      <c r="G56" s="10"/>
      <c r="H56" s="9"/>
      <c r="I56" s="10"/>
    </row>
    <row r="57" spans="1:11" s="3" customFormat="1" ht="11.25" customHeight="1">
      <c r="A57" s="1"/>
      <c r="B57" s="9"/>
      <c r="C57" s="9"/>
      <c r="D57" s="9"/>
      <c r="E57" s="9"/>
      <c r="F57" s="9"/>
      <c r="G57" s="10"/>
      <c r="H57" s="9"/>
      <c r="I57" s="10"/>
      <c r="J57" s="1"/>
      <c r="K57" s="1"/>
    </row>
    <row r="58" spans="1:11" s="8" customFormat="1" ht="12.75" customHeight="1">
      <c r="A58" s="1"/>
      <c r="B58" s="9"/>
      <c r="C58" s="9"/>
      <c r="D58" s="9"/>
      <c r="E58" s="9"/>
      <c r="F58" s="9"/>
      <c r="G58" s="10"/>
      <c r="H58" s="9"/>
      <c r="I58" s="10"/>
      <c r="J58" s="1"/>
      <c r="K58" s="1"/>
    </row>
    <row r="59" spans="1:11" s="3" customFormat="1" ht="17.25" customHeight="1">
      <c r="A59" s="1"/>
      <c r="B59" s="9"/>
      <c r="C59" s="9"/>
      <c r="D59" s="9"/>
      <c r="E59" s="9"/>
      <c r="F59" s="9"/>
      <c r="G59" s="10"/>
      <c r="H59" s="9"/>
      <c r="I59" s="10"/>
      <c r="J59" s="1"/>
      <c r="K59" s="1"/>
    </row>
    <row r="60" spans="1:250" s="5" customFormat="1" ht="33.75" customHeight="1">
      <c r="A60" s="1"/>
      <c r="B60" s="9"/>
      <c r="C60" s="9"/>
      <c r="D60" s="9"/>
      <c r="E60" s="9"/>
      <c r="F60" s="9"/>
      <c r="G60" s="10"/>
      <c r="H60" s="9"/>
      <c r="I60" s="10"/>
      <c r="J60" s="1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</row>
    <row r="61" spans="1:250" s="5" customFormat="1" ht="23.25" customHeight="1">
      <c r="A61" s="1"/>
      <c r="B61" s="9"/>
      <c r="C61" s="9"/>
      <c r="D61" s="9"/>
      <c r="E61" s="9"/>
      <c r="F61" s="9"/>
      <c r="G61" s="10"/>
      <c r="H61" s="9"/>
      <c r="I61" s="10"/>
      <c r="J61" s="1"/>
      <c r="K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</row>
    <row r="62" spans="1:250" s="5" customFormat="1" ht="23.25" customHeight="1">
      <c r="A62" s="1"/>
      <c r="B62" s="9"/>
      <c r="C62" s="9"/>
      <c r="D62" s="9"/>
      <c r="E62" s="9"/>
      <c r="F62" s="9"/>
      <c r="G62" s="10"/>
      <c r="H62" s="9"/>
      <c r="I62" s="10"/>
      <c r="J62" s="1"/>
      <c r="K62" s="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</row>
    <row r="63" spans="1:11" s="8" customFormat="1" ht="33.75" customHeight="1">
      <c r="A63" s="1"/>
      <c r="B63" s="9"/>
      <c r="C63" s="9"/>
      <c r="D63" s="9"/>
      <c r="E63" s="9"/>
      <c r="F63" s="9"/>
      <c r="G63" s="10"/>
      <c r="H63" s="9"/>
      <c r="I63" s="10"/>
      <c r="J63" s="1"/>
      <c r="K63" s="1"/>
    </row>
    <row r="64" spans="2:9" ht="13.5">
      <c r="B64" s="9"/>
      <c r="C64" s="9"/>
      <c r="D64" s="9"/>
      <c r="E64" s="9"/>
      <c r="F64" s="9"/>
      <c r="G64" s="10"/>
      <c r="H64" s="9"/>
      <c r="I64" s="10"/>
    </row>
    <row r="65" spans="2:9" ht="13.5">
      <c r="B65" s="9"/>
      <c r="C65" s="9"/>
      <c r="D65" s="9"/>
      <c r="E65" s="9"/>
      <c r="F65" s="9"/>
      <c r="G65" s="10"/>
      <c r="H65" s="9"/>
      <c r="I65" s="10"/>
    </row>
    <row r="66" spans="2:9" ht="13.5">
      <c r="B66" s="9"/>
      <c r="C66" s="9"/>
      <c r="D66" s="9"/>
      <c r="E66" s="9"/>
      <c r="F66" s="9"/>
      <c r="G66" s="10"/>
      <c r="H66" s="9"/>
      <c r="I66" s="10"/>
    </row>
    <row r="67" spans="2:9" ht="13.5">
      <c r="B67" s="9"/>
      <c r="C67" s="9"/>
      <c r="D67" s="9"/>
      <c r="E67" s="9"/>
      <c r="F67" s="9"/>
      <c r="G67" s="10"/>
      <c r="H67" s="9"/>
      <c r="I67" s="10"/>
    </row>
    <row r="68" spans="2:9" ht="13.5">
      <c r="B68" s="9"/>
      <c r="C68" s="9"/>
      <c r="D68" s="9"/>
      <c r="E68" s="9"/>
      <c r="F68" s="9"/>
      <c r="G68" s="10"/>
      <c r="H68" s="9"/>
      <c r="I68" s="10"/>
    </row>
    <row r="69" spans="2:9" ht="13.5">
      <c r="B69" s="9"/>
      <c r="C69" s="9"/>
      <c r="D69" s="9"/>
      <c r="E69" s="9"/>
      <c r="F69" s="9"/>
      <c r="G69" s="10"/>
      <c r="H69" s="9"/>
      <c r="I69" s="10"/>
    </row>
    <row r="70" spans="2:9" ht="13.5">
      <c r="B70" s="9"/>
      <c r="C70" s="9"/>
      <c r="D70" s="9"/>
      <c r="E70" s="9"/>
      <c r="F70" s="9"/>
      <c r="G70" s="10"/>
      <c r="H70" s="9"/>
      <c r="I70" s="10"/>
    </row>
    <row r="71" spans="2:9" ht="13.5">
      <c r="B71" s="9"/>
      <c r="C71" s="9"/>
      <c r="D71" s="9"/>
      <c r="E71" s="9"/>
      <c r="F71" s="9"/>
      <c r="G71" s="10"/>
      <c r="H71" s="9"/>
      <c r="I71" s="10"/>
    </row>
    <row r="72" spans="2:9" ht="13.5">
      <c r="B72" s="9"/>
      <c r="C72" s="9"/>
      <c r="D72" s="9"/>
      <c r="E72" s="9"/>
      <c r="F72" s="9"/>
      <c r="G72" s="10"/>
      <c r="H72" s="9"/>
      <c r="I72" s="10"/>
    </row>
    <row r="73" spans="2:9" ht="13.5">
      <c r="B73" s="9"/>
      <c r="C73" s="9"/>
      <c r="D73" s="9"/>
      <c r="E73" s="9"/>
      <c r="F73" s="9"/>
      <c r="G73" s="10"/>
      <c r="H73" s="9"/>
      <c r="I73" s="10"/>
    </row>
    <row r="74" spans="2:9" ht="13.5">
      <c r="B74" s="9"/>
      <c r="C74" s="9"/>
      <c r="D74" s="9"/>
      <c r="E74" s="9"/>
      <c r="F74" s="9"/>
      <c r="G74" s="10"/>
      <c r="H74" s="9"/>
      <c r="I74" s="10"/>
    </row>
    <row r="75" spans="2:9" ht="13.5">
      <c r="B75" s="9"/>
      <c r="C75" s="9"/>
      <c r="D75" s="9"/>
      <c r="E75" s="9"/>
      <c r="F75" s="9"/>
      <c r="G75" s="10"/>
      <c r="H75" s="9"/>
      <c r="I75" s="10"/>
    </row>
    <row r="76" spans="2:9" ht="13.5">
      <c r="B76" s="9"/>
      <c r="C76" s="9"/>
      <c r="D76" s="9"/>
      <c r="E76" s="9"/>
      <c r="F76" s="9"/>
      <c r="G76" s="10"/>
      <c r="H76" s="9"/>
      <c r="I76" s="10"/>
    </row>
    <row r="77" spans="2:9" ht="13.5">
      <c r="B77" s="9"/>
      <c r="C77" s="9"/>
      <c r="D77" s="9"/>
      <c r="E77" s="9"/>
      <c r="F77" s="9"/>
      <c r="G77" s="10"/>
      <c r="H77" s="9"/>
      <c r="I77" s="10"/>
    </row>
    <row r="78" spans="2:9" ht="13.5">
      <c r="B78" s="9"/>
      <c r="C78" s="9"/>
      <c r="D78" s="9"/>
      <c r="E78" s="9"/>
      <c r="F78" s="9"/>
      <c r="G78" s="10"/>
      <c r="H78" s="9"/>
      <c r="I78" s="10"/>
    </row>
    <row r="79" spans="2:9" ht="13.5">
      <c r="B79" s="9"/>
      <c r="C79" s="9"/>
      <c r="D79" s="9"/>
      <c r="E79" s="9"/>
      <c r="F79" s="9"/>
      <c r="G79" s="10"/>
      <c r="H79" s="9"/>
      <c r="I79" s="10"/>
    </row>
    <row r="80" spans="2:9" ht="13.5">
      <c r="B80" s="9"/>
      <c r="C80" s="9"/>
      <c r="D80" s="9"/>
      <c r="E80" s="9"/>
      <c r="F80" s="9"/>
      <c r="G80" s="10"/>
      <c r="H80" s="9"/>
      <c r="I80" s="10"/>
    </row>
    <row r="81" spans="2:9" ht="12.75" customHeight="1">
      <c r="B81" s="9"/>
      <c r="C81" s="9"/>
      <c r="D81" s="9"/>
      <c r="E81" s="9"/>
      <c r="F81" s="9"/>
      <c r="G81" s="10"/>
      <c r="H81" s="9"/>
      <c r="I81" s="10"/>
    </row>
    <row r="82" spans="2:9" ht="12.75" customHeight="1">
      <c r="B82" s="9"/>
      <c r="C82" s="9"/>
      <c r="D82" s="9"/>
      <c r="E82" s="9"/>
      <c r="F82" s="9"/>
      <c r="G82" s="10"/>
      <c r="H82" s="9"/>
      <c r="I82" s="10"/>
    </row>
    <row r="83" spans="1:11" s="6" customFormat="1" ht="33.75" customHeight="1">
      <c r="A83" s="1"/>
      <c r="B83" s="9"/>
      <c r="C83" s="9"/>
      <c r="D83" s="9"/>
      <c r="E83" s="9"/>
      <c r="F83" s="9"/>
      <c r="G83" s="10"/>
      <c r="H83" s="9"/>
      <c r="I83" s="10"/>
      <c r="J83" s="1"/>
      <c r="K83" s="1"/>
    </row>
    <row r="84" spans="2:9" ht="12.75" customHeight="1">
      <c r="B84" s="9"/>
      <c r="C84" s="9"/>
      <c r="D84" s="9"/>
      <c r="E84" s="9"/>
      <c r="F84" s="9"/>
      <c r="G84" s="10"/>
      <c r="H84" s="9"/>
      <c r="I84" s="10"/>
    </row>
    <row r="85" spans="2:9" ht="12.75" customHeight="1">
      <c r="B85" s="9"/>
      <c r="C85" s="9"/>
      <c r="D85" s="9"/>
      <c r="E85" s="9"/>
      <c r="F85" s="9"/>
      <c r="G85" s="10"/>
      <c r="H85" s="9"/>
      <c r="I85" s="10"/>
    </row>
    <row r="86" spans="2:9" ht="12.75" customHeight="1">
      <c r="B86" s="9"/>
      <c r="C86" s="9"/>
      <c r="D86" s="9"/>
      <c r="E86" s="9"/>
      <c r="F86" s="9"/>
      <c r="G86" s="10"/>
      <c r="H86" s="9"/>
      <c r="I86" s="10"/>
    </row>
    <row r="87" spans="1:11" s="3" customFormat="1" ht="12" customHeight="1">
      <c r="A87" s="1"/>
      <c r="B87" s="9"/>
      <c r="C87" s="9"/>
      <c r="D87" s="9"/>
      <c r="E87" s="9"/>
      <c r="F87" s="9"/>
      <c r="G87" s="10"/>
      <c r="H87" s="9"/>
      <c r="I87" s="10"/>
      <c r="J87" s="1"/>
      <c r="K87" s="1"/>
    </row>
    <row r="88" spans="1:11" s="8" customFormat="1" ht="12.75" customHeight="1">
      <c r="A88" s="1"/>
      <c r="B88" s="9"/>
      <c r="C88" s="9"/>
      <c r="D88" s="9"/>
      <c r="E88" s="9"/>
      <c r="F88" s="9"/>
      <c r="G88" s="10"/>
      <c r="H88" s="9"/>
      <c r="I88" s="10"/>
      <c r="J88" s="1"/>
      <c r="K88" s="1"/>
    </row>
    <row r="89" spans="1:11" s="3" customFormat="1" ht="17.25" customHeight="1">
      <c r="A89" s="1"/>
      <c r="B89" s="9"/>
      <c r="C89" s="9"/>
      <c r="D89" s="9"/>
      <c r="E89" s="9"/>
      <c r="F89" s="9"/>
      <c r="G89" s="10"/>
      <c r="H89" s="9"/>
      <c r="I89" s="10"/>
      <c r="J89" s="1"/>
      <c r="K89" s="1"/>
    </row>
    <row r="90" spans="1:250" s="5" customFormat="1" ht="33.75" customHeight="1">
      <c r="A90" s="1"/>
      <c r="B90" s="9"/>
      <c r="C90" s="9"/>
      <c r="D90" s="9"/>
      <c r="E90" s="9"/>
      <c r="F90" s="9"/>
      <c r="G90" s="10"/>
      <c r="H90" s="9"/>
      <c r="I90" s="10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</row>
    <row r="91" spans="1:250" s="5" customFormat="1" ht="23.25" customHeight="1">
      <c r="A91" s="1"/>
      <c r="B91" s="9"/>
      <c r="C91" s="9"/>
      <c r="D91" s="9"/>
      <c r="E91" s="9"/>
      <c r="F91" s="9"/>
      <c r="G91" s="10"/>
      <c r="H91" s="9"/>
      <c r="I91" s="10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</row>
    <row r="92" spans="1:250" s="5" customFormat="1" ht="23.25" customHeight="1">
      <c r="A92" s="1"/>
      <c r="B92" s="9"/>
      <c r="C92" s="9"/>
      <c r="D92" s="9"/>
      <c r="E92" s="9"/>
      <c r="F92" s="9"/>
      <c r="G92" s="10"/>
      <c r="H92" s="9"/>
      <c r="I92" s="10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</row>
    <row r="93" spans="1:11" s="8" customFormat="1" ht="33.75" customHeight="1">
      <c r="A93" s="1"/>
      <c r="B93" s="9"/>
      <c r="C93" s="9"/>
      <c r="D93" s="9"/>
      <c r="E93" s="9"/>
      <c r="F93" s="9"/>
      <c r="G93" s="10"/>
      <c r="H93" s="9"/>
      <c r="I93" s="10"/>
      <c r="J93" s="1"/>
      <c r="K93" s="1"/>
    </row>
    <row r="94" spans="2:9" ht="13.5">
      <c r="B94" s="9"/>
      <c r="C94" s="9"/>
      <c r="D94" s="9"/>
      <c r="E94" s="9"/>
      <c r="F94" s="9"/>
      <c r="G94" s="10"/>
      <c r="H94" s="9"/>
      <c r="I94" s="10"/>
    </row>
    <row r="95" spans="2:9" ht="13.5">
      <c r="B95" s="9"/>
      <c r="C95" s="9"/>
      <c r="D95" s="9"/>
      <c r="E95" s="9"/>
      <c r="F95" s="9"/>
      <c r="G95" s="10"/>
      <c r="H95" s="9"/>
      <c r="I95" s="10"/>
    </row>
    <row r="96" spans="2:9" ht="13.5">
      <c r="B96" s="9"/>
      <c r="C96" s="9"/>
      <c r="D96" s="9"/>
      <c r="E96" s="9"/>
      <c r="F96" s="9"/>
      <c r="G96" s="10"/>
      <c r="H96" s="9"/>
      <c r="I96" s="10"/>
    </row>
    <row r="97" spans="2:9" ht="13.5">
      <c r="B97" s="9"/>
      <c r="C97" s="9"/>
      <c r="D97" s="9"/>
      <c r="E97" s="9"/>
      <c r="F97" s="9"/>
      <c r="G97" s="10"/>
      <c r="H97" s="9"/>
      <c r="I97" s="10"/>
    </row>
    <row r="98" spans="2:9" ht="13.5">
      <c r="B98" s="9"/>
      <c r="C98" s="9"/>
      <c r="D98" s="9"/>
      <c r="E98" s="9"/>
      <c r="F98" s="9"/>
      <c r="G98" s="10"/>
      <c r="H98" s="9"/>
      <c r="I98" s="10"/>
    </row>
    <row r="99" spans="2:9" ht="13.5">
      <c r="B99" s="9"/>
      <c r="C99" s="9"/>
      <c r="D99" s="9"/>
      <c r="E99" s="9"/>
      <c r="F99" s="9"/>
      <c r="G99" s="10"/>
      <c r="H99" s="9"/>
      <c r="I99" s="10"/>
    </row>
    <row r="100" spans="2:9" ht="13.5">
      <c r="B100" s="9"/>
      <c r="C100" s="9"/>
      <c r="D100" s="9"/>
      <c r="E100" s="9"/>
      <c r="F100" s="9"/>
      <c r="G100" s="10"/>
      <c r="H100" s="9"/>
      <c r="I100" s="10"/>
    </row>
    <row r="101" spans="2:9" ht="13.5">
      <c r="B101" s="9"/>
      <c r="C101" s="9"/>
      <c r="D101" s="9"/>
      <c r="E101" s="9"/>
      <c r="F101" s="9"/>
      <c r="G101" s="10"/>
      <c r="H101" s="9"/>
      <c r="I101" s="10"/>
    </row>
    <row r="102" spans="2:9" ht="13.5">
      <c r="B102" s="9"/>
      <c r="C102" s="9"/>
      <c r="D102" s="9"/>
      <c r="E102" s="9"/>
      <c r="F102" s="9"/>
      <c r="G102" s="10"/>
      <c r="H102" s="9"/>
      <c r="I102" s="10"/>
    </row>
    <row r="103" spans="2:9" ht="13.5">
      <c r="B103" s="9"/>
      <c r="C103" s="9"/>
      <c r="D103" s="9"/>
      <c r="E103" s="9"/>
      <c r="F103" s="9"/>
      <c r="G103" s="10"/>
      <c r="H103" s="9"/>
      <c r="I103" s="10"/>
    </row>
    <row r="104" spans="2:9" ht="13.5">
      <c r="B104" s="9"/>
      <c r="C104" s="9"/>
      <c r="D104" s="9"/>
      <c r="E104" s="9"/>
      <c r="F104" s="9"/>
      <c r="G104" s="10"/>
      <c r="H104" s="9"/>
      <c r="I104" s="10"/>
    </row>
    <row r="105" spans="2:9" ht="13.5">
      <c r="B105" s="9"/>
      <c r="C105" s="9"/>
      <c r="D105" s="9"/>
      <c r="E105" s="9"/>
      <c r="F105" s="9"/>
      <c r="G105" s="10"/>
      <c r="H105" s="9"/>
      <c r="I105" s="10"/>
    </row>
    <row r="106" spans="2:9" ht="13.5">
      <c r="B106" s="9"/>
      <c r="C106" s="9"/>
      <c r="D106" s="9"/>
      <c r="E106" s="9"/>
      <c r="F106" s="9"/>
      <c r="G106" s="10"/>
      <c r="H106" s="9"/>
      <c r="I106" s="10"/>
    </row>
    <row r="107" spans="2:9" ht="13.5">
      <c r="B107" s="9"/>
      <c r="C107" s="9"/>
      <c r="D107" s="9"/>
      <c r="E107" s="9"/>
      <c r="F107" s="9"/>
      <c r="G107" s="10"/>
      <c r="H107" s="9"/>
      <c r="I107" s="10"/>
    </row>
    <row r="108" spans="2:9" ht="13.5">
      <c r="B108" s="9"/>
      <c r="C108" s="9"/>
      <c r="D108" s="9"/>
      <c r="E108" s="9"/>
      <c r="F108" s="9"/>
      <c r="G108" s="10"/>
      <c r="H108" s="9"/>
      <c r="I108" s="10"/>
    </row>
    <row r="109" spans="2:9" ht="13.5">
      <c r="B109" s="9"/>
      <c r="C109" s="9"/>
      <c r="D109" s="9"/>
      <c r="E109" s="9"/>
      <c r="F109" s="9"/>
      <c r="G109" s="10"/>
      <c r="H109" s="9"/>
      <c r="I109" s="10"/>
    </row>
    <row r="110" spans="2:9" ht="13.5">
      <c r="B110" s="9"/>
      <c r="C110" s="9"/>
      <c r="D110" s="9"/>
      <c r="E110" s="9"/>
      <c r="F110" s="9"/>
      <c r="G110" s="10"/>
      <c r="H110" s="9"/>
      <c r="I110" s="10"/>
    </row>
    <row r="111" spans="2:9" ht="12.75" customHeight="1">
      <c r="B111" s="9"/>
      <c r="C111" s="9"/>
      <c r="D111" s="9"/>
      <c r="E111" s="9"/>
      <c r="F111" s="9"/>
      <c r="G111" s="10"/>
      <c r="H111" s="9"/>
      <c r="I111" s="10"/>
    </row>
    <row r="112" spans="2:9" ht="12.75" customHeight="1">
      <c r="B112" s="9"/>
      <c r="C112" s="9"/>
      <c r="D112" s="9"/>
      <c r="E112" s="9"/>
      <c r="F112" s="9"/>
      <c r="G112" s="10"/>
      <c r="H112" s="9"/>
      <c r="I112" s="10"/>
    </row>
    <row r="113" spans="1:11" s="6" customFormat="1" ht="33.75" customHeight="1">
      <c r="A113" s="1"/>
      <c r="B113" s="9"/>
      <c r="C113" s="9"/>
      <c r="D113" s="9"/>
      <c r="E113" s="9"/>
      <c r="F113" s="9"/>
      <c r="G113" s="10"/>
      <c r="H113" s="9"/>
      <c r="I113" s="10"/>
      <c r="J113" s="1"/>
      <c r="K113" s="1"/>
    </row>
    <row r="114" spans="2:9" ht="12.75" customHeight="1">
      <c r="B114" s="9"/>
      <c r="C114" s="9"/>
      <c r="D114" s="9"/>
      <c r="E114" s="9"/>
      <c r="F114" s="9"/>
      <c r="G114" s="10"/>
      <c r="H114" s="9"/>
      <c r="I114" s="10"/>
    </row>
    <row r="115" spans="2:9" ht="12.75" customHeight="1">
      <c r="B115" s="9"/>
      <c r="C115" s="9"/>
      <c r="D115" s="9"/>
      <c r="E115" s="9"/>
      <c r="F115" s="9"/>
      <c r="G115" s="10"/>
      <c r="H115" s="9"/>
      <c r="I115" s="10"/>
    </row>
    <row r="116" spans="2:9" ht="12.75" customHeight="1">
      <c r="B116" s="9"/>
      <c r="C116" s="9"/>
      <c r="D116" s="9"/>
      <c r="E116" s="9"/>
      <c r="F116" s="9"/>
      <c r="G116" s="10"/>
      <c r="H116" s="9"/>
      <c r="I116" s="10"/>
    </row>
    <row r="117" spans="1:11" s="3" customFormat="1" ht="13.5" customHeight="1">
      <c r="A117" s="1"/>
      <c r="B117" s="9"/>
      <c r="C117" s="9"/>
      <c r="D117" s="9"/>
      <c r="E117" s="9"/>
      <c r="F117" s="9"/>
      <c r="G117" s="10"/>
      <c r="H117" s="9"/>
      <c r="I117" s="10"/>
      <c r="J117" s="1"/>
      <c r="K117" s="1"/>
    </row>
    <row r="118" spans="1:11" s="8" customFormat="1" ht="12.75" customHeight="1">
      <c r="A118" s="1"/>
      <c r="B118" s="9"/>
      <c r="C118" s="9"/>
      <c r="D118" s="9"/>
      <c r="E118" s="9"/>
      <c r="F118" s="9"/>
      <c r="G118" s="10"/>
      <c r="H118" s="9"/>
      <c r="I118" s="10"/>
      <c r="J118" s="1"/>
      <c r="K118" s="1"/>
    </row>
    <row r="119" spans="1:11" s="3" customFormat="1" ht="17.25" customHeight="1">
      <c r="A119" s="1"/>
      <c r="B119" s="9"/>
      <c r="C119" s="9"/>
      <c r="D119" s="9"/>
      <c r="E119" s="9"/>
      <c r="F119" s="9"/>
      <c r="G119" s="10"/>
      <c r="H119" s="9"/>
      <c r="I119" s="10"/>
      <c r="J119" s="1"/>
      <c r="K119" s="1"/>
    </row>
    <row r="120" spans="1:250" s="5" customFormat="1" ht="33.75" customHeight="1">
      <c r="A120" s="1"/>
      <c r="B120" s="9"/>
      <c r="C120" s="9"/>
      <c r="D120" s="9"/>
      <c r="E120" s="9"/>
      <c r="F120" s="9"/>
      <c r="G120" s="10"/>
      <c r="H120" s="9"/>
      <c r="I120" s="10"/>
      <c r="J120" s="1"/>
      <c r="K120" s="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</row>
    <row r="121" spans="1:250" s="5" customFormat="1" ht="23.25" customHeight="1">
      <c r="A121" s="1"/>
      <c r="B121" s="9"/>
      <c r="C121" s="9"/>
      <c r="D121" s="9"/>
      <c r="E121" s="9"/>
      <c r="F121" s="9"/>
      <c r="G121" s="10"/>
      <c r="H121" s="9"/>
      <c r="I121" s="10"/>
      <c r="J121" s="1"/>
      <c r="K121" s="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</row>
    <row r="122" spans="1:250" s="5" customFormat="1" ht="23.25" customHeight="1">
      <c r="A122" s="1"/>
      <c r="B122" s="9"/>
      <c r="C122" s="9"/>
      <c r="D122" s="9"/>
      <c r="E122" s="9"/>
      <c r="F122" s="9"/>
      <c r="G122" s="10"/>
      <c r="H122" s="9"/>
      <c r="I122" s="10"/>
      <c r="J122" s="1"/>
      <c r="K122" s="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</row>
    <row r="123" spans="1:11" s="8" customFormat="1" ht="33.75" customHeight="1">
      <c r="A123" s="1"/>
      <c r="B123" s="9"/>
      <c r="C123" s="9"/>
      <c r="D123" s="9"/>
      <c r="E123" s="9"/>
      <c r="F123" s="9"/>
      <c r="G123" s="10"/>
      <c r="H123" s="9"/>
      <c r="I123" s="10"/>
      <c r="J123" s="1"/>
      <c r="K123" s="1"/>
    </row>
    <row r="124" spans="2:9" ht="12.75" customHeight="1">
      <c r="B124" s="9"/>
      <c r="C124" s="9"/>
      <c r="D124" s="9"/>
      <c r="E124" s="9"/>
      <c r="F124" s="9"/>
      <c r="G124" s="10"/>
      <c r="H124" s="9"/>
      <c r="I124" s="10"/>
    </row>
    <row r="125" spans="2:9" ht="12.75" customHeight="1">
      <c r="B125" s="9"/>
      <c r="C125" s="9"/>
      <c r="D125" s="9"/>
      <c r="E125" s="9"/>
      <c r="F125" s="9"/>
      <c r="G125" s="10"/>
      <c r="H125" s="9"/>
      <c r="I125" s="10"/>
    </row>
    <row r="126" spans="2:9" ht="12.75" customHeight="1">
      <c r="B126" s="9"/>
      <c r="C126" s="9"/>
      <c r="D126" s="9"/>
      <c r="E126" s="9"/>
      <c r="F126" s="9"/>
      <c r="G126" s="10"/>
      <c r="H126" s="9"/>
      <c r="I126" s="10"/>
    </row>
    <row r="127" spans="2:9" ht="12.75" customHeight="1">
      <c r="B127" s="9"/>
      <c r="C127" s="9"/>
      <c r="D127" s="9"/>
      <c r="E127" s="9"/>
      <c r="F127" s="9"/>
      <c r="G127" s="10"/>
      <c r="H127" s="9"/>
      <c r="I127" s="10"/>
    </row>
    <row r="128" spans="2:9" ht="12.75" customHeight="1">
      <c r="B128" s="9"/>
      <c r="C128" s="9"/>
      <c r="D128" s="9"/>
      <c r="E128" s="9"/>
      <c r="F128" s="9"/>
      <c r="G128" s="10"/>
      <c r="H128" s="9"/>
      <c r="I128" s="10"/>
    </row>
    <row r="129" spans="2:9" ht="12.75" customHeight="1">
      <c r="B129" s="9"/>
      <c r="C129" s="9"/>
      <c r="D129" s="9"/>
      <c r="E129" s="9"/>
      <c r="F129" s="9"/>
      <c r="G129" s="10"/>
      <c r="H129" s="9"/>
      <c r="I129" s="10"/>
    </row>
    <row r="130" spans="2:9" ht="12.75" customHeight="1">
      <c r="B130" s="9"/>
      <c r="C130" s="9"/>
      <c r="D130" s="9"/>
      <c r="E130" s="9"/>
      <c r="F130" s="9"/>
      <c r="G130" s="10"/>
      <c r="H130" s="9"/>
      <c r="I130" s="10"/>
    </row>
    <row r="131" spans="2:9" ht="12.75" customHeight="1">
      <c r="B131" s="9"/>
      <c r="C131" s="9"/>
      <c r="D131" s="9"/>
      <c r="E131" s="9"/>
      <c r="F131" s="9"/>
      <c r="G131" s="10"/>
      <c r="H131" s="9"/>
      <c r="I131" s="10"/>
    </row>
    <row r="132" spans="2:9" ht="12.75" customHeight="1">
      <c r="B132" s="9"/>
      <c r="C132" s="9"/>
      <c r="D132" s="9"/>
      <c r="E132" s="9"/>
      <c r="F132" s="9"/>
      <c r="G132" s="10"/>
      <c r="H132" s="9"/>
      <c r="I132" s="10"/>
    </row>
    <row r="133" spans="2:9" ht="12.75" customHeight="1">
      <c r="B133" s="9"/>
      <c r="C133" s="9"/>
      <c r="D133" s="9"/>
      <c r="E133" s="9"/>
      <c r="F133" s="9"/>
      <c r="G133" s="10"/>
      <c r="H133" s="9"/>
      <c r="I133" s="10"/>
    </row>
    <row r="134" spans="2:9" ht="12.75" customHeight="1">
      <c r="B134" s="9"/>
      <c r="C134" s="9"/>
      <c r="D134" s="9"/>
      <c r="E134" s="9"/>
      <c r="F134" s="9"/>
      <c r="G134" s="10"/>
      <c r="H134" s="9"/>
      <c r="I134" s="10"/>
    </row>
    <row r="135" spans="2:9" ht="12.75" customHeight="1">
      <c r="B135" s="9"/>
      <c r="C135" s="9"/>
      <c r="D135" s="9"/>
      <c r="E135" s="9"/>
      <c r="F135" s="9"/>
      <c r="G135" s="10"/>
      <c r="H135" s="9"/>
      <c r="I135" s="10"/>
    </row>
    <row r="136" spans="2:9" ht="12.75" customHeight="1">
      <c r="B136" s="9"/>
      <c r="C136" s="9"/>
      <c r="D136" s="9"/>
      <c r="E136" s="9"/>
      <c r="F136" s="9"/>
      <c r="G136" s="10"/>
      <c r="H136" s="9"/>
      <c r="I136" s="10"/>
    </row>
    <row r="137" spans="2:9" ht="12.75" customHeight="1">
      <c r="B137" s="9"/>
      <c r="C137" s="9"/>
      <c r="D137" s="9"/>
      <c r="E137" s="9"/>
      <c r="F137" s="9"/>
      <c r="G137" s="10"/>
      <c r="H137" s="9"/>
      <c r="I137" s="10"/>
    </row>
    <row r="138" spans="2:9" ht="12.75" customHeight="1">
      <c r="B138" s="9"/>
      <c r="C138" s="9"/>
      <c r="D138" s="9"/>
      <c r="E138" s="9"/>
      <c r="F138" s="9"/>
      <c r="G138" s="10"/>
      <c r="H138" s="9"/>
      <c r="I138" s="10"/>
    </row>
    <row r="139" spans="2:9" ht="12.75" customHeight="1">
      <c r="B139" s="9"/>
      <c r="C139" s="9"/>
      <c r="D139" s="9"/>
      <c r="E139" s="9"/>
      <c r="F139" s="9"/>
      <c r="G139" s="10"/>
      <c r="H139" s="9"/>
      <c r="I139" s="10"/>
    </row>
    <row r="140" spans="2:9" ht="12.75" customHeight="1">
      <c r="B140" s="9"/>
      <c r="C140" s="9"/>
      <c r="D140" s="9"/>
      <c r="E140" s="9"/>
      <c r="F140" s="9"/>
      <c r="G140" s="10"/>
      <c r="H140" s="9"/>
      <c r="I140" s="10"/>
    </row>
    <row r="141" spans="2:9" ht="12.75" customHeight="1">
      <c r="B141" s="9"/>
      <c r="C141" s="9"/>
      <c r="D141" s="9"/>
      <c r="E141" s="9"/>
      <c r="F141" s="9"/>
      <c r="G141" s="10"/>
      <c r="H141" s="9"/>
      <c r="I141" s="10"/>
    </row>
    <row r="142" spans="2:9" ht="12.75" customHeight="1">
      <c r="B142" s="9"/>
      <c r="C142" s="9"/>
      <c r="D142" s="9"/>
      <c r="E142" s="9"/>
      <c r="F142" s="9"/>
      <c r="G142" s="10"/>
      <c r="H142" s="9"/>
      <c r="I142" s="10"/>
    </row>
    <row r="143" spans="1:11" s="6" customFormat="1" ht="33.75" customHeight="1">
      <c r="A143" s="1"/>
      <c r="B143" s="9"/>
      <c r="C143" s="9"/>
      <c r="D143" s="9"/>
      <c r="E143" s="9"/>
      <c r="F143" s="9"/>
      <c r="G143" s="10"/>
      <c r="H143" s="9"/>
      <c r="I143" s="10"/>
      <c r="J143" s="1"/>
      <c r="K143" s="1"/>
    </row>
    <row r="144" spans="2:9" ht="12.75" customHeight="1">
      <c r="B144" s="9"/>
      <c r="C144" s="9"/>
      <c r="D144" s="9"/>
      <c r="E144" s="9"/>
      <c r="F144" s="9"/>
      <c r="G144" s="10"/>
      <c r="H144" s="9"/>
      <c r="I144" s="10"/>
    </row>
    <row r="145" spans="2:9" ht="12.75" customHeight="1">
      <c r="B145" s="9"/>
      <c r="C145" s="9"/>
      <c r="D145" s="9"/>
      <c r="E145" s="9"/>
      <c r="F145" s="9"/>
      <c r="G145" s="10"/>
      <c r="H145" s="9"/>
      <c r="I145" s="10"/>
    </row>
    <row r="146" spans="2:9" ht="12.75" customHeight="1">
      <c r="B146" s="9"/>
      <c r="C146" s="9"/>
      <c r="D146" s="9"/>
      <c r="E146" s="9"/>
      <c r="F146" s="9"/>
      <c r="G146" s="10"/>
      <c r="H146" s="9"/>
      <c r="I146" s="10"/>
    </row>
    <row r="147" spans="1:11" s="3" customFormat="1" ht="15" customHeight="1">
      <c r="A147" s="1"/>
      <c r="B147" s="9"/>
      <c r="C147" s="9"/>
      <c r="D147" s="9"/>
      <c r="E147" s="9"/>
      <c r="F147" s="9"/>
      <c r="G147" s="10"/>
      <c r="H147" s="9"/>
      <c r="I147" s="10"/>
      <c r="J147" s="1"/>
      <c r="K147" s="1"/>
    </row>
    <row r="148" spans="2:9" ht="7.5" customHeight="1">
      <c r="B148" s="9"/>
      <c r="C148" s="9"/>
      <c r="D148" s="9"/>
      <c r="E148" s="9"/>
      <c r="F148" s="9"/>
      <c r="G148" s="10"/>
      <c r="H148" s="9"/>
      <c r="I148" s="10"/>
    </row>
    <row r="149" spans="1:11" s="11" customFormat="1" ht="10.5" customHeight="1">
      <c r="A149" s="1"/>
      <c r="B149" s="9"/>
      <c r="C149" s="9"/>
      <c r="D149" s="9"/>
      <c r="E149" s="9"/>
      <c r="F149" s="9"/>
      <c r="G149" s="10"/>
      <c r="H149" s="9"/>
      <c r="I149" s="10"/>
      <c r="J149" s="1"/>
      <c r="K149" s="1"/>
    </row>
    <row r="150" spans="1:11" s="11" customFormat="1" ht="10.5" customHeight="1">
      <c r="A150" s="1"/>
      <c r="B150" s="9"/>
      <c r="C150" s="9"/>
      <c r="D150" s="9"/>
      <c r="E150" s="9"/>
      <c r="F150" s="9"/>
      <c r="G150" s="10"/>
      <c r="H150" s="9"/>
      <c r="I150" s="10"/>
      <c r="J150" s="1"/>
      <c r="K150" s="1"/>
    </row>
    <row r="151" spans="1:11" s="11" customFormat="1" ht="10.5" customHeight="1">
      <c r="A151" s="1"/>
      <c r="B151" s="9"/>
      <c r="C151" s="9"/>
      <c r="D151" s="9"/>
      <c r="E151" s="9"/>
      <c r="F151" s="9"/>
      <c r="G151" s="10"/>
      <c r="H151" s="9"/>
      <c r="I151" s="10"/>
      <c r="J151" s="1"/>
      <c r="K151" s="1"/>
    </row>
    <row r="152" spans="2:9" ht="18" customHeight="1">
      <c r="B152" s="9"/>
      <c r="C152" s="9"/>
      <c r="D152" s="9"/>
      <c r="E152" s="9"/>
      <c r="F152" s="9"/>
      <c r="G152" s="10"/>
      <c r="H152" s="9"/>
      <c r="I152" s="10"/>
    </row>
    <row r="153" spans="2:9" ht="13.5">
      <c r="B153" s="9"/>
      <c r="C153" s="9"/>
      <c r="D153" s="9"/>
      <c r="E153" s="9"/>
      <c r="F153" s="9"/>
      <c r="G153" s="10"/>
      <c r="H153" s="9"/>
      <c r="I153" s="10"/>
    </row>
    <row r="154" spans="2:9" ht="13.5">
      <c r="B154" s="9"/>
      <c r="C154" s="9"/>
      <c r="D154" s="9"/>
      <c r="E154" s="9"/>
      <c r="F154" s="9"/>
      <c r="G154" s="10"/>
      <c r="H154" s="9"/>
      <c r="I154" s="10"/>
    </row>
    <row r="155" spans="2:9" ht="13.5">
      <c r="B155" s="9"/>
      <c r="C155" s="9"/>
      <c r="D155" s="9"/>
      <c r="E155" s="9"/>
      <c r="F155" s="9"/>
      <c r="G155" s="10"/>
      <c r="H155" s="9"/>
      <c r="I155" s="10"/>
    </row>
    <row r="156" spans="2:9" ht="13.5">
      <c r="B156" s="9"/>
      <c r="C156" s="9"/>
      <c r="D156" s="9"/>
      <c r="E156" s="9"/>
      <c r="F156" s="9"/>
      <c r="G156" s="10"/>
      <c r="H156" s="9"/>
      <c r="I156" s="10"/>
    </row>
    <row r="157" spans="2:9" ht="13.5">
      <c r="B157" s="9"/>
      <c r="C157" s="9"/>
      <c r="D157" s="9"/>
      <c r="E157" s="9"/>
      <c r="F157" s="9"/>
      <c r="G157" s="10"/>
      <c r="H157" s="9"/>
      <c r="I157" s="10"/>
    </row>
    <row r="158" spans="2:9" ht="13.5">
      <c r="B158" s="9"/>
      <c r="C158" s="9"/>
      <c r="D158" s="9"/>
      <c r="E158" s="9"/>
      <c r="F158" s="9"/>
      <c r="G158" s="10"/>
      <c r="H158" s="9"/>
      <c r="I158" s="10"/>
    </row>
    <row r="159" spans="2:9" ht="13.5">
      <c r="B159" s="9"/>
      <c r="C159" s="9"/>
      <c r="D159" s="9"/>
      <c r="E159" s="9"/>
      <c r="F159" s="9"/>
      <c r="G159" s="10"/>
      <c r="H159" s="9"/>
      <c r="I159" s="10"/>
    </row>
    <row r="160" spans="2:9" ht="13.5">
      <c r="B160" s="9"/>
      <c r="C160" s="9"/>
      <c r="D160" s="9"/>
      <c r="E160" s="9"/>
      <c r="F160" s="9"/>
      <c r="G160" s="10"/>
      <c r="H160" s="9"/>
      <c r="I160" s="10"/>
    </row>
    <row r="161" spans="2:9" ht="13.5">
      <c r="B161" s="9"/>
      <c r="C161" s="9"/>
      <c r="D161" s="9"/>
      <c r="E161" s="9"/>
      <c r="F161" s="9"/>
      <c r="G161" s="10"/>
      <c r="H161" s="9"/>
      <c r="I161" s="10"/>
    </row>
    <row r="162" spans="2:9" ht="13.5">
      <c r="B162" s="9"/>
      <c r="C162" s="9"/>
      <c r="D162" s="9"/>
      <c r="E162" s="9"/>
      <c r="F162" s="9"/>
      <c r="G162" s="10"/>
      <c r="H162" s="9"/>
      <c r="I162" s="10"/>
    </row>
    <row r="163" spans="2:9" ht="13.5">
      <c r="B163" s="9"/>
      <c r="C163" s="9"/>
      <c r="D163" s="9"/>
      <c r="E163" s="9"/>
      <c r="F163" s="9"/>
      <c r="G163" s="10"/>
      <c r="H163" s="9"/>
      <c r="I163" s="10"/>
    </row>
    <row r="164" spans="2:9" ht="13.5">
      <c r="B164" s="9"/>
      <c r="C164" s="9"/>
      <c r="D164" s="9"/>
      <c r="E164" s="9"/>
      <c r="F164" s="9"/>
      <c r="G164" s="10"/>
      <c r="H164" s="9"/>
      <c r="I164" s="10"/>
    </row>
    <row r="165" spans="2:9" ht="13.5">
      <c r="B165" s="9"/>
      <c r="C165" s="9"/>
      <c r="D165" s="9"/>
      <c r="E165" s="9"/>
      <c r="F165" s="9"/>
      <c r="G165" s="10"/>
      <c r="H165" s="9"/>
      <c r="I165" s="10"/>
    </row>
    <row r="166" spans="2:9" ht="13.5">
      <c r="B166" s="9"/>
      <c r="C166" s="9"/>
      <c r="D166" s="9"/>
      <c r="E166" s="9"/>
      <c r="F166" s="9"/>
      <c r="G166" s="10"/>
      <c r="H166" s="9"/>
      <c r="I166" s="10"/>
    </row>
    <row r="167" spans="2:9" ht="13.5">
      <c r="B167" s="9"/>
      <c r="C167" s="9"/>
      <c r="D167" s="9"/>
      <c r="E167" s="9"/>
      <c r="F167" s="9"/>
      <c r="G167" s="10"/>
      <c r="H167" s="9"/>
      <c r="I167" s="10"/>
    </row>
    <row r="168" spans="2:9" ht="13.5">
      <c r="B168" s="9"/>
      <c r="C168" s="9"/>
      <c r="D168" s="9"/>
      <c r="E168" s="9"/>
      <c r="F168" s="9"/>
      <c r="G168" s="10"/>
      <c r="H168" s="9"/>
      <c r="I168" s="10"/>
    </row>
    <row r="169" spans="2:9" ht="13.5">
      <c r="B169" s="9"/>
      <c r="C169" s="9"/>
      <c r="D169" s="9"/>
      <c r="E169" s="9"/>
      <c r="F169" s="9"/>
      <c r="G169" s="10"/>
      <c r="H169" s="9"/>
      <c r="I169" s="10"/>
    </row>
    <row r="170" spans="2:9" ht="13.5">
      <c r="B170" s="9"/>
      <c r="C170" s="9"/>
      <c r="D170" s="9"/>
      <c r="E170" s="9"/>
      <c r="F170" s="9"/>
      <c r="G170" s="10"/>
      <c r="H170" s="9"/>
      <c r="I170" s="10"/>
    </row>
    <row r="171" spans="2:9" ht="13.5">
      <c r="B171" s="9"/>
      <c r="C171" s="9"/>
      <c r="D171" s="9"/>
      <c r="E171" s="9"/>
      <c r="F171" s="9"/>
      <c r="G171" s="10"/>
      <c r="H171" s="9"/>
      <c r="I171" s="10"/>
    </row>
    <row r="172" spans="2:9" ht="13.5">
      <c r="B172" s="9"/>
      <c r="C172" s="9"/>
      <c r="D172" s="9"/>
      <c r="E172" s="9"/>
      <c r="F172" s="9"/>
      <c r="G172" s="10"/>
      <c r="H172" s="9"/>
      <c r="I172" s="10"/>
    </row>
    <row r="173" spans="2:9" ht="13.5">
      <c r="B173" s="9"/>
      <c r="C173" s="9"/>
      <c r="D173" s="9"/>
      <c r="E173" s="9"/>
      <c r="F173" s="9"/>
      <c r="G173" s="10"/>
      <c r="H173" s="9"/>
      <c r="I173" s="10"/>
    </row>
    <row r="174" spans="2:9" ht="13.5">
      <c r="B174" s="9"/>
      <c r="C174" s="9"/>
      <c r="D174" s="9"/>
      <c r="E174" s="9"/>
      <c r="F174" s="9"/>
      <c r="G174" s="10"/>
      <c r="H174" s="9"/>
      <c r="I174" s="10"/>
    </row>
    <row r="175" spans="2:9" ht="13.5">
      <c r="B175" s="9"/>
      <c r="C175" s="9"/>
      <c r="D175" s="9"/>
      <c r="E175" s="9"/>
      <c r="F175" s="9"/>
      <c r="G175" s="10"/>
      <c r="H175" s="9"/>
      <c r="I175" s="10"/>
    </row>
    <row r="176" spans="2:9" ht="13.5">
      <c r="B176" s="9"/>
      <c r="C176" s="9"/>
      <c r="D176" s="9"/>
      <c r="E176" s="9"/>
      <c r="F176" s="9"/>
      <c r="G176" s="10"/>
      <c r="H176" s="9"/>
      <c r="I176" s="10"/>
    </row>
    <row r="177" spans="2:9" ht="13.5">
      <c r="B177" s="9"/>
      <c r="C177" s="9"/>
      <c r="D177" s="9"/>
      <c r="E177" s="9"/>
      <c r="F177" s="9"/>
      <c r="G177" s="10"/>
      <c r="H177" s="9"/>
      <c r="I177" s="10"/>
    </row>
    <row r="178" spans="2:9" ht="13.5">
      <c r="B178" s="9"/>
      <c r="C178" s="9"/>
      <c r="D178" s="9"/>
      <c r="E178" s="9"/>
      <c r="F178" s="9"/>
      <c r="G178" s="10"/>
      <c r="H178" s="9"/>
      <c r="I178" s="10"/>
    </row>
    <row r="179" spans="2:9" ht="13.5">
      <c r="B179" s="9"/>
      <c r="C179" s="9"/>
      <c r="D179" s="9"/>
      <c r="E179" s="9"/>
      <c r="F179" s="9"/>
      <c r="G179" s="10"/>
      <c r="H179" s="9"/>
      <c r="I179" s="10"/>
    </row>
    <row r="180" spans="2:9" ht="13.5">
      <c r="B180" s="9"/>
      <c r="C180" s="9"/>
      <c r="D180" s="9"/>
      <c r="E180" s="9"/>
      <c r="F180" s="9"/>
      <c r="G180" s="10"/>
      <c r="H180" s="9"/>
      <c r="I180" s="10"/>
    </row>
    <row r="181" spans="2:9" ht="13.5">
      <c r="B181" s="9"/>
      <c r="C181" s="9"/>
      <c r="D181" s="9"/>
      <c r="E181" s="9"/>
      <c r="F181" s="9"/>
      <c r="G181" s="10"/>
      <c r="H181" s="9"/>
      <c r="I181" s="10"/>
    </row>
    <row r="182" spans="2:9" ht="13.5">
      <c r="B182" s="9"/>
      <c r="C182" s="9"/>
      <c r="D182" s="9"/>
      <c r="E182" s="9"/>
      <c r="F182" s="9"/>
      <c r="G182" s="10"/>
      <c r="H182" s="9"/>
      <c r="I182" s="10"/>
    </row>
    <row r="183" spans="2:9" ht="13.5">
      <c r="B183" s="9"/>
      <c r="C183" s="9"/>
      <c r="D183" s="9"/>
      <c r="E183" s="9"/>
      <c r="F183" s="9"/>
      <c r="G183" s="10"/>
      <c r="H183" s="9"/>
      <c r="I183" s="10"/>
    </row>
    <row r="184" spans="2:9" ht="13.5">
      <c r="B184" s="9"/>
      <c r="C184" s="9"/>
      <c r="D184" s="9"/>
      <c r="E184" s="9"/>
      <c r="F184" s="9"/>
      <c r="G184" s="10"/>
      <c r="H184" s="9"/>
      <c r="I184" s="10"/>
    </row>
    <row r="185" spans="2:9" ht="13.5">
      <c r="B185" s="9"/>
      <c r="C185" s="9"/>
      <c r="D185" s="9"/>
      <c r="E185" s="9"/>
      <c r="F185" s="9"/>
      <c r="G185" s="10"/>
      <c r="H185" s="9"/>
      <c r="I185" s="10"/>
    </row>
    <row r="186" spans="2:9" ht="13.5">
      <c r="B186" s="9"/>
      <c r="C186" s="9"/>
      <c r="D186" s="9"/>
      <c r="E186" s="9"/>
      <c r="F186" s="9"/>
      <c r="G186" s="10"/>
      <c r="H186" s="9"/>
      <c r="I186" s="10"/>
    </row>
    <row r="187" spans="2:9" ht="13.5">
      <c r="B187" s="9"/>
      <c r="C187" s="9"/>
      <c r="D187" s="9"/>
      <c r="E187" s="9"/>
      <c r="F187" s="9"/>
      <c r="G187" s="10"/>
      <c r="H187" s="9"/>
      <c r="I187" s="10"/>
    </row>
    <row r="188" spans="2:9" ht="13.5">
      <c r="B188" s="9"/>
      <c r="C188" s="9"/>
      <c r="D188" s="9"/>
      <c r="E188" s="9"/>
      <c r="F188" s="9"/>
      <c r="G188" s="10"/>
      <c r="H188" s="9"/>
      <c r="I188" s="10"/>
    </row>
    <row r="189" spans="2:9" ht="13.5">
      <c r="B189" s="9"/>
      <c r="C189" s="9"/>
      <c r="D189" s="9"/>
      <c r="E189" s="9"/>
      <c r="F189" s="9"/>
      <c r="G189" s="10"/>
      <c r="H189" s="9"/>
      <c r="I189" s="10"/>
    </row>
    <row r="190" spans="2:9" ht="13.5">
      <c r="B190" s="9"/>
      <c r="C190" s="9"/>
      <c r="D190" s="9"/>
      <c r="E190" s="9"/>
      <c r="F190" s="9"/>
      <c r="G190" s="10"/>
      <c r="H190" s="9"/>
      <c r="I190" s="10"/>
    </row>
    <row r="191" spans="2:9" ht="13.5">
      <c r="B191" s="9"/>
      <c r="C191" s="9"/>
      <c r="D191" s="9"/>
      <c r="E191" s="9"/>
      <c r="F191" s="9"/>
      <c r="G191" s="10"/>
      <c r="H191" s="9"/>
      <c r="I191" s="10"/>
    </row>
    <row r="192" spans="2:9" ht="13.5">
      <c r="B192" s="9"/>
      <c r="C192" s="9"/>
      <c r="D192" s="9"/>
      <c r="E192" s="9"/>
      <c r="F192" s="9"/>
      <c r="G192" s="10"/>
      <c r="H192" s="9"/>
      <c r="I192" s="10"/>
    </row>
    <row r="193" spans="2:9" ht="13.5">
      <c r="B193" s="9"/>
      <c r="C193" s="9"/>
      <c r="D193" s="9"/>
      <c r="E193" s="9"/>
      <c r="F193" s="9"/>
      <c r="G193" s="10"/>
      <c r="H193" s="9"/>
      <c r="I193" s="10"/>
    </row>
    <row r="194" spans="2:9" ht="13.5">
      <c r="B194" s="9"/>
      <c r="C194" s="9"/>
      <c r="D194" s="9"/>
      <c r="E194" s="9"/>
      <c r="F194" s="9"/>
      <c r="G194" s="10"/>
      <c r="H194" s="9"/>
      <c r="I194" s="10"/>
    </row>
    <row r="195" spans="2:9" ht="13.5">
      <c r="B195" s="9"/>
      <c r="C195" s="9"/>
      <c r="D195" s="9"/>
      <c r="E195" s="9"/>
      <c r="F195" s="9"/>
      <c r="G195" s="10"/>
      <c r="H195" s="9"/>
      <c r="I195" s="10"/>
    </row>
    <row r="196" spans="2:9" ht="13.5">
      <c r="B196" s="9"/>
      <c r="C196" s="9"/>
      <c r="D196" s="9"/>
      <c r="E196" s="9"/>
      <c r="F196" s="9"/>
      <c r="G196" s="10"/>
      <c r="H196" s="9"/>
      <c r="I196" s="10"/>
    </row>
    <row r="197" spans="2:9" ht="13.5">
      <c r="B197" s="9"/>
      <c r="C197" s="9"/>
      <c r="D197" s="9"/>
      <c r="E197" s="9"/>
      <c r="F197" s="9"/>
      <c r="G197" s="10"/>
      <c r="H197" s="9"/>
      <c r="I197" s="10"/>
    </row>
    <row r="198" spans="2:9" ht="13.5">
      <c r="B198" s="9"/>
      <c r="C198" s="9"/>
      <c r="D198" s="9"/>
      <c r="E198" s="9"/>
      <c r="F198" s="9"/>
      <c r="G198" s="10"/>
      <c r="H198" s="9"/>
      <c r="I198" s="10"/>
    </row>
    <row r="199" spans="2:9" ht="13.5">
      <c r="B199" s="9"/>
      <c r="C199" s="9"/>
      <c r="D199" s="9"/>
      <c r="E199" s="9"/>
      <c r="F199" s="9"/>
      <c r="G199" s="10"/>
      <c r="H199" s="9"/>
      <c r="I199" s="10"/>
    </row>
    <row r="200" spans="2:9" ht="13.5">
      <c r="B200" s="9"/>
      <c r="C200" s="9"/>
      <c r="D200" s="9"/>
      <c r="E200" s="9"/>
      <c r="F200" s="9"/>
      <c r="G200" s="10"/>
      <c r="H200" s="9"/>
      <c r="I200" s="10"/>
    </row>
    <row r="201" spans="2:9" ht="13.5">
      <c r="B201" s="9"/>
      <c r="C201" s="9"/>
      <c r="D201" s="9"/>
      <c r="E201" s="9"/>
      <c r="F201" s="9"/>
      <c r="G201" s="10"/>
      <c r="H201" s="9"/>
      <c r="I201" s="10"/>
    </row>
    <row r="202" spans="2:9" ht="13.5">
      <c r="B202" s="9"/>
      <c r="C202" s="9"/>
      <c r="D202" s="9"/>
      <c r="E202" s="9"/>
      <c r="F202" s="9"/>
      <c r="G202" s="10"/>
      <c r="H202" s="9"/>
      <c r="I202" s="10"/>
    </row>
    <row r="203" spans="2:9" ht="13.5">
      <c r="B203" s="9"/>
      <c r="C203" s="9"/>
      <c r="D203" s="9"/>
      <c r="E203" s="9"/>
      <c r="F203" s="9"/>
      <c r="G203" s="10"/>
      <c r="H203" s="9"/>
      <c r="I203" s="10"/>
    </row>
    <row r="204" spans="2:9" ht="13.5">
      <c r="B204" s="9"/>
      <c r="C204" s="9"/>
      <c r="D204" s="9"/>
      <c r="E204" s="9"/>
      <c r="F204" s="9"/>
      <c r="G204" s="10"/>
      <c r="H204" s="9"/>
      <c r="I204" s="10"/>
    </row>
    <row r="205" spans="2:9" ht="13.5">
      <c r="B205" s="9"/>
      <c r="C205" s="9"/>
      <c r="D205" s="9"/>
      <c r="E205" s="9"/>
      <c r="F205" s="9"/>
      <c r="G205" s="10"/>
      <c r="H205" s="9"/>
      <c r="I205" s="10"/>
    </row>
    <row r="206" spans="2:9" ht="13.5">
      <c r="B206" s="9"/>
      <c r="C206" s="9"/>
      <c r="D206" s="9"/>
      <c r="E206" s="9"/>
      <c r="F206" s="9"/>
      <c r="G206" s="10"/>
      <c r="H206" s="9"/>
      <c r="I206" s="10"/>
    </row>
    <row r="207" spans="2:9" ht="13.5">
      <c r="B207" s="9"/>
      <c r="C207" s="9"/>
      <c r="D207" s="9"/>
      <c r="E207" s="9"/>
      <c r="F207" s="9"/>
      <c r="G207" s="10"/>
      <c r="H207" s="9"/>
      <c r="I207" s="10"/>
    </row>
    <row r="208" spans="2:9" ht="13.5">
      <c r="B208" s="9"/>
      <c r="C208" s="9"/>
      <c r="D208" s="9"/>
      <c r="E208" s="9"/>
      <c r="F208" s="9"/>
      <c r="G208" s="10"/>
      <c r="H208" s="9"/>
      <c r="I208" s="10"/>
    </row>
    <row r="209" spans="2:9" ht="13.5">
      <c r="B209" s="9"/>
      <c r="C209" s="9"/>
      <c r="D209" s="9"/>
      <c r="E209" s="9"/>
      <c r="F209" s="9"/>
      <c r="G209" s="10"/>
      <c r="H209" s="9"/>
      <c r="I209" s="10"/>
    </row>
    <row r="210" spans="2:9" ht="13.5">
      <c r="B210" s="9"/>
      <c r="C210" s="9"/>
      <c r="D210" s="9"/>
      <c r="E210" s="9"/>
      <c r="F210" s="9"/>
      <c r="G210" s="10"/>
      <c r="H210" s="9"/>
      <c r="I210" s="10"/>
    </row>
    <row r="211" spans="2:9" ht="13.5">
      <c r="B211" s="9"/>
      <c r="C211" s="9"/>
      <c r="D211" s="9"/>
      <c r="E211" s="9"/>
      <c r="F211" s="9"/>
      <c r="G211" s="10"/>
      <c r="H211" s="9"/>
      <c r="I211" s="10"/>
    </row>
    <row r="212" spans="2:9" ht="13.5">
      <c r="B212" s="9"/>
      <c r="C212" s="9"/>
      <c r="D212" s="9"/>
      <c r="E212" s="9"/>
      <c r="F212" s="9"/>
      <c r="G212" s="10"/>
      <c r="H212" s="9"/>
      <c r="I212" s="10"/>
    </row>
    <row r="213" spans="2:9" ht="13.5">
      <c r="B213" s="9"/>
      <c r="C213" s="9"/>
      <c r="D213" s="9"/>
      <c r="E213" s="9"/>
      <c r="F213" s="9"/>
      <c r="G213" s="10"/>
      <c r="H213" s="9"/>
      <c r="I213" s="10"/>
    </row>
    <row r="214" spans="2:9" ht="13.5">
      <c r="B214" s="9"/>
      <c r="C214" s="9"/>
      <c r="D214" s="9"/>
      <c r="E214" s="9"/>
      <c r="F214" s="9"/>
      <c r="G214" s="10"/>
      <c r="H214" s="9"/>
      <c r="I214" s="10"/>
    </row>
    <row r="215" spans="2:9" ht="13.5">
      <c r="B215" s="9"/>
      <c r="C215" s="9"/>
      <c r="D215" s="9"/>
      <c r="E215" s="9"/>
      <c r="F215" s="9"/>
      <c r="G215" s="10"/>
      <c r="H215" s="9"/>
      <c r="I215" s="10"/>
    </row>
    <row r="216" spans="2:9" ht="13.5">
      <c r="B216" s="9"/>
      <c r="C216" s="9"/>
      <c r="D216" s="9"/>
      <c r="E216" s="9"/>
      <c r="F216" s="9"/>
      <c r="G216" s="10"/>
      <c r="H216" s="9"/>
      <c r="I216" s="10"/>
    </row>
    <row r="217" spans="2:9" ht="13.5">
      <c r="B217" s="9"/>
      <c r="C217" s="9"/>
      <c r="D217" s="9"/>
      <c r="E217" s="9"/>
      <c r="F217" s="9"/>
      <c r="G217" s="10"/>
      <c r="H217" s="9"/>
      <c r="I217" s="10"/>
    </row>
    <row r="218" spans="2:9" ht="13.5">
      <c r="B218" s="9"/>
      <c r="C218" s="9"/>
      <c r="D218" s="9"/>
      <c r="E218" s="9"/>
      <c r="F218" s="9"/>
      <c r="G218" s="10"/>
      <c r="H218" s="9"/>
      <c r="I218" s="10"/>
    </row>
    <row r="219" spans="2:9" ht="13.5">
      <c r="B219" s="9"/>
      <c r="C219" s="9"/>
      <c r="D219" s="9"/>
      <c r="E219" s="9"/>
      <c r="F219" s="9"/>
      <c r="G219" s="10"/>
      <c r="H219" s="9"/>
      <c r="I219" s="10"/>
    </row>
    <row r="220" spans="2:9" ht="13.5">
      <c r="B220" s="9"/>
      <c r="C220" s="9"/>
      <c r="D220" s="9"/>
      <c r="E220" s="9"/>
      <c r="F220" s="9"/>
      <c r="G220" s="10"/>
      <c r="H220" s="9"/>
      <c r="I220" s="10"/>
    </row>
    <row r="221" spans="2:9" ht="13.5">
      <c r="B221" s="9"/>
      <c r="C221" s="9"/>
      <c r="D221" s="9"/>
      <c r="E221" s="9"/>
      <c r="F221" s="9"/>
      <c r="G221" s="10"/>
      <c r="H221" s="9"/>
      <c r="I221" s="10"/>
    </row>
    <row r="222" spans="2:9" ht="13.5">
      <c r="B222" s="9"/>
      <c r="C222" s="9"/>
      <c r="D222" s="9"/>
      <c r="E222" s="9"/>
      <c r="F222" s="9"/>
      <c r="G222" s="10"/>
      <c r="H222" s="9"/>
      <c r="I222" s="10"/>
    </row>
    <row r="223" spans="2:9" ht="13.5">
      <c r="B223" s="9"/>
      <c r="C223" s="9"/>
      <c r="D223" s="9"/>
      <c r="E223" s="9"/>
      <c r="F223" s="9"/>
      <c r="G223" s="10"/>
      <c r="H223" s="9"/>
      <c r="I223" s="10"/>
    </row>
    <row r="224" spans="2:9" ht="13.5">
      <c r="B224" s="9"/>
      <c r="C224" s="9"/>
      <c r="D224" s="9"/>
      <c r="E224" s="9"/>
      <c r="F224" s="9"/>
      <c r="G224" s="10"/>
      <c r="H224" s="9"/>
      <c r="I224" s="10"/>
    </row>
    <row r="225" spans="2:9" ht="13.5">
      <c r="B225" s="9"/>
      <c r="C225" s="9"/>
      <c r="D225" s="9"/>
      <c r="E225" s="9"/>
      <c r="F225" s="9"/>
      <c r="G225" s="10"/>
      <c r="H225" s="9"/>
      <c r="I225" s="10"/>
    </row>
    <row r="226" spans="2:9" ht="13.5">
      <c r="B226" s="9"/>
      <c r="C226" s="9"/>
      <c r="D226" s="9"/>
      <c r="E226" s="9"/>
      <c r="F226" s="9"/>
      <c r="G226" s="10"/>
      <c r="H226" s="9"/>
      <c r="I226" s="10"/>
    </row>
    <row r="227" spans="2:9" ht="13.5">
      <c r="B227" s="9"/>
      <c r="C227" s="9"/>
      <c r="D227" s="9"/>
      <c r="E227" s="9"/>
      <c r="F227" s="9"/>
      <c r="G227" s="10"/>
      <c r="H227" s="9"/>
      <c r="I227" s="10"/>
    </row>
    <row r="228" spans="2:9" ht="13.5">
      <c r="B228" s="9"/>
      <c r="C228" s="9"/>
      <c r="D228" s="9"/>
      <c r="E228" s="9"/>
      <c r="F228" s="9"/>
      <c r="G228" s="10"/>
      <c r="H228" s="9"/>
      <c r="I228" s="10"/>
    </row>
    <row r="229" spans="2:9" ht="13.5">
      <c r="B229" s="9"/>
      <c r="C229" s="9"/>
      <c r="D229" s="9"/>
      <c r="E229" s="9"/>
      <c r="F229" s="9"/>
      <c r="G229" s="10"/>
      <c r="H229" s="9"/>
      <c r="I229" s="10"/>
    </row>
    <row r="230" spans="2:9" ht="13.5">
      <c r="B230" s="9"/>
      <c r="C230" s="9"/>
      <c r="D230" s="9"/>
      <c r="E230" s="9"/>
      <c r="F230" s="9"/>
      <c r="G230" s="10"/>
      <c r="H230" s="9"/>
      <c r="I230" s="10"/>
    </row>
    <row r="231" spans="2:9" ht="13.5">
      <c r="B231" s="9"/>
      <c r="C231" s="9"/>
      <c r="D231" s="9"/>
      <c r="E231" s="9"/>
      <c r="F231" s="9"/>
      <c r="G231" s="10"/>
      <c r="H231" s="9"/>
      <c r="I231" s="10"/>
    </row>
    <row r="232" spans="2:9" ht="13.5">
      <c r="B232" s="9"/>
      <c r="C232" s="9"/>
      <c r="D232" s="9"/>
      <c r="E232" s="9"/>
      <c r="F232" s="9"/>
      <c r="G232" s="10"/>
      <c r="H232" s="9"/>
      <c r="I232" s="10"/>
    </row>
    <row r="233" spans="2:9" ht="13.5">
      <c r="B233" s="9"/>
      <c r="C233" s="9"/>
      <c r="D233" s="9"/>
      <c r="E233" s="9"/>
      <c r="F233" s="9"/>
      <c r="G233" s="10"/>
      <c r="H233" s="9"/>
      <c r="I233" s="10"/>
    </row>
    <row r="234" spans="2:9" ht="13.5">
      <c r="B234" s="9"/>
      <c r="C234" s="9"/>
      <c r="D234" s="9"/>
      <c r="E234" s="9"/>
      <c r="F234" s="9"/>
      <c r="G234" s="10"/>
      <c r="H234" s="9"/>
      <c r="I234" s="10"/>
    </row>
    <row r="235" spans="2:9" ht="13.5">
      <c r="B235" s="9"/>
      <c r="C235" s="9"/>
      <c r="D235" s="9"/>
      <c r="E235" s="9"/>
      <c r="F235" s="9"/>
      <c r="G235" s="10"/>
      <c r="H235" s="9"/>
      <c r="I235" s="10"/>
    </row>
    <row r="236" spans="2:9" ht="13.5">
      <c r="B236" s="9"/>
      <c r="C236" s="9"/>
      <c r="D236" s="9"/>
      <c r="E236" s="9"/>
      <c r="F236" s="9"/>
      <c r="G236" s="10"/>
      <c r="H236" s="9"/>
      <c r="I236" s="10"/>
    </row>
    <row r="237" spans="2:9" ht="13.5">
      <c r="B237" s="9"/>
      <c r="C237" s="9"/>
      <c r="D237" s="9"/>
      <c r="E237" s="9"/>
      <c r="F237" s="9"/>
      <c r="G237" s="10"/>
      <c r="H237" s="9"/>
      <c r="I237" s="10"/>
    </row>
    <row r="238" spans="2:9" ht="13.5">
      <c r="B238" s="9"/>
      <c r="C238" s="9"/>
      <c r="D238" s="9"/>
      <c r="E238" s="9"/>
      <c r="F238" s="9"/>
      <c r="G238" s="10"/>
      <c r="H238" s="9"/>
      <c r="I238" s="10"/>
    </row>
    <row r="239" spans="2:9" ht="13.5">
      <c r="B239" s="9"/>
      <c r="C239" s="9"/>
      <c r="D239" s="9"/>
      <c r="E239" s="9"/>
      <c r="F239" s="9"/>
      <c r="G239" s="10"/>
      <c r="H239" s="9"/>
      <c r="I239" s="10"/>
    </row>
    <row r="240" spans="2:9" ht="13.5">
      <c r="B240" s="9"/>
      <c r="C240" s="9"/>
      <c r="D240" s="9"/>
      <c r="E240" s="9"/>
      <c r="F240" s="9"/>
      <c r="G240" s="10"/>
      <c r="H240" s="9"/>
      <c r="I240" s="10"/>
    </row>
    <row r="241" spans="2:9" ht="13.5">
      <c r="B241" s="9"/>
      <c r="C241" s="9"/>
      <c r="D241" s="9"/>
      <c r="E241" s="9"/>
      <c r="F241" s="9"/>
      <c r="G241" s="10"/>
      <c r="H241" s="9"/>
      <c r="I241" s="10"/>
    </row>
    <row r="242" spans="2:9" ht="13.5">
      <c r="B242" s="9"/>
      <c r="C242" s="9"/>
      <c r="D242" s="9"/>
      <c r="E242" s="9"/>
      <c r="F242" s="9"/>
      <c r="G242" s="10"/>
      <c r="H242" s="9"/>
      <c r="I242" s="10"/>
    </row>
    <row r="243" spans="2:9" ht="13.5">
      <c r="B243" s="9"/>
      <c r="C243" s="9"/>
      <c r="D243" s="9"/>
      <c r="E243" s="9"/>
      <c r="F243" s="9"/>
      <c r="G243" s="10"/>
      <c r="H243" s="9"/>
      <c r="I243" s="10"/>
    </row>
    <row r="244" spans="2:9" ht="13.5">
      <c r="B244" s="9"/>
      <c r="C244" s="9"/>
      <c r="D244" s="9"/>
      <c r="E244" s="9"/>
      <c r="F244" s="9"/>
      <c r="G244" s="10"/>
      <c r="H244" s="9"/>
      <c r="I244" s="10"/>
    </row>
    <row r="245" spans="2:9" ht="13.5">
      <c r="B245" s="9"/>
      <c r="C245" s="9"/>
      <c r="D245" s="9"/>
      <c r="E245" s="9"/>
      <c r="F245" s="9"/>
      <c r="G245" s="10"/>
      <c r="H245" s="9"/>
      <c r="I245" s="10"/>
    </row>
    <row r="246" spans="2:9" ht="13.5">
      <c r="B246" s="9"/>
      <c r="C246" s="9"/>
      <c r="D246" s="9"/>
      <c r="E246" s="9"/>
      <c r="F246" s="9"/>
      <c r="G246" s="10"/>
      <c r="H246" s="9"/>
      <c r="I246" s="10"/>
    </row>
    <row r="247" spans="2:9" ht="13.5">
      <c r="B247" s="9"/>
      <c r="C247" s="9"/>
      <c r="D247" s="9"/>
      <c r="E247" s="9"/>
      <c r="F247" s="9"/>
      <c r="G247" s="10"/>
      <c r="H247" s="9"/>
      <c r="I247" s="10"/>
    </row>
    <row r="248" spans="2:9" ht="13.5">
      <c r="B248" s="9"/>
      <c r="C248" s="9"/>
      <c r="D248" s="9"/>
      <c r="E248" s="9"/>
      <c r="F248" s="9"/>
      <c r="G248" s="10"/>
      <c r="H248" s="9"/>
      <c r="I248" s="10"/>
    </row>
    <row r="249" spans="2:9" ht="13.5">
      <c r="B249" s="9"/>
      <c r="C249" s="9"/>
      <c r="D249" s="9"/>
      <c r="E249" s="9"/>
      <c r="F249" s="9"/>
      <c r="G249" s="10"/>
      <c r="H249" s="9"/>
      <c r="I249" s="10"/>
    </row>
    <row r="250" spans="2:9" ht="13.5">
      <c r="B250" s="9"/>
      <c r="C250" s="9"/>
      <c r="D250" s="9"/>
      <c r="E250" s="9"/>
      <c r="F250" s="9"/>
      <c r="G250" s="10"/>
      <c r="H250" s="9"/>
      <c r="I250" s="10"/>
    </row>
    <row r="251" spans="2:9" ht="13.5">
      <c r="B251" s="9"/>
      <c r="C251" s="9"/>
      <c r="D251" s="9"/>
      <c r="E251" s="9"/>
      <c r="F251" s="9"/>
      <c r="G251" s="10"/>
      <c r="H251" s="9"/>
      <c r="I251" s="10"/>
    </row>
    <row r="252" spans="2:9" ht="13.5">
      <c r="B252" s="9"/>
      <c r="C252" s="9"/>
      <c r="D252" s="9"/>
      <c r="E252" s="9"/>
      <c r="F252" s="9"/>
      <c r="G252" s="10"/>
      <c r="H252" s="9"/>
      <c r="I252" s="10"/>
    </row>
    <row r="253" spans="2:9" ht="13.5">
      <c r="B253" s="9"/>
      <c r="C253" s="9"/>
      <c r="D253" s="9"/>
      <c r="E253" s="9"/>
      <c r="F253" s="9"/>
      <c r="G253" s="10"/>
      <c r="H253" s="9"/>
      <c r="I253" s="10"/>
    </row>
    <row r="254" spans="2:9" ht="13.5">
      <c r="B254" s="9"/>
      <c r="C254" s="9"/>
      <c r="D254" s="9"/>
      <c r="E254" s="9"/>
      <c r="F254" s="9"/>
      <c r="G254" s="10"/>
      <c r="H254" s="9"/>
      <c r="I254" s="10"/>
    </row>
    <row r="255" spans="2:9" ht="13.5">
      <c r="B255" s="9"/>
      <c r="C255" s="9"/>
      <c r="D255" s="9"/>
      <c r="E255" s="9"/>
      <c r="F255" s="9"/>
      <c r="G255" s="10"/>
      <c r="H255" s="9"/>
      <c r="I255" s="10"/>
    </row>
    <row r="256" spans="2:9" ht="13.5">
      <c r="B256" s="9"/>
      <c r="C256" s="9"/>
      <c r="D256" s="9"/>
      <c r="E256" s="9"/>
      <c r="F256" s="9"/>
      <c r="G256" s="10"/>
      <c r="H256" s="9"/>
      <c r="I256" s="10"/>
    </row>
    <row r="257" spans="2:9" ht="13.5">
      <c r="B257" s="9"/>
      <c r="C257" s="9"/>
      <c r="D257" s="9"/>
      <c r="E257" s="9"/>
      <c r="F257" s="9"/>
      <c r="G257" s="10"/>
      <c r="H257" s="9"/>
      <c r="I257" s="10"/>
    </row>
    <row r="258" spans="2:9" ht="13.5">
      <c r="B258" s="9"/>
      <c r="C258" s="9"/>
      <c r="D258" s="9"/>
      <c r="E258" s="9"/>
      <c r="F258" s="9"/>
      <c r="G258" s="10"/>
      <c r="H258" s="9"/>
      <c r="I258" s="10"/>
    </row>
    <row r="259" spans="2:9" ht="13.5">
      <c r="B259" s="9"/>
      <c r="C259" s="9"/>
      <c r="D259" s="9"/>
      <c r="E259" s="9"/>
      <c r="F259" s="9"/>
      <c r="G259" s="10"/>
      <c r="H259" s="9"/>
      <c r="I259" s="10"/>
    </row>
    <row r="260" spans="2:9" ht="13.5">
      <c r="B260" s="9"/>
      <c r="C260" s="9"/>
      <c r="D260" s="9"/>
      <c r="E260" s="9"/>
      <c r="F260" s="9"/>
      <c r="G260" s="10"/>
      <c r="H260" s="9"/>
      <c r="I260" s="10"/>
    </row>
    <row r="261" spans="2:9" ht="13.5">
      <c r="B261" s="9"/>
      <c r="C261" s="9"/>
      <c r="D261" s="9"/>
      <c r="E261" s="9"/>
      <c r="F261" s="9"/>
      <c r="G261" s="10"/>
      <c r="H261" s="9"/>
      <c r="I261" s="10"/>
    </row>
    <row r="262" spans="2:9" ht="13.5">
      <c r="B262" s="9"/>
      <c r="C262" s="9"/>
      <c r="D262" s="9"/>
      <c r="E262" s="9"/>
      <c r="F262" s="9"/>
      <c r="G262" s="10"/>
      <c r="H262" s="9"/>
      <c r="I262" s="10"/>
    </row>
    <row r="263" spans="2:9" ht="13.5">
      <c r="B263" s="9"/>
      <c r="C263" s="9"/>
      <c r="D263" s="9"/>
      <c r="E263" s="9"/>
      <c r="F263" s="9"/>
      <c r="G263" s="10"/>
      <c r="H263" s="9"/>
      <c r="I263" s="10"/>
    </row>
    <row r="264" spans="2:9" ht="13.5">
      <c r="B264" s="9"/>
      <c r="C264" s="9"/>
      <c r="D264" s="9"/>
      <c r="E264" s="9"/>
      <c r="F264" s="9"/>
      <c r="G264" s="10"/>
      <c r="H264" s="9"/>
      <c r="I264" s="10"/>
    </row>
    <row r="265" spans="2:9" ht="13.5">
      <c r="B265" s="9"/>
      <c r="C265" s="9"/>
      <c r="D265" s="9"/>
      <c r="E265" s="9"/>
      <c r="F265" s="9"/>
      <c r="G265" s="10"/>
      <c r="H265" s="9"/>
      <c r="I265" s="10"/>
    </row>
    <row r="266" spans="2:9" ht="13.5">
      <c r="B266" s="9"/>
      <c r="C266" s="9"/>
      <c r="D266" s="9"/>
      <c r="E266" s="9"/>
      <c r="F266" s="9"/>
      <c r="G266" s="10"/>
      <c r="H266" s="9"/>
      <c r="I266" s="10"/>
    </row>
    <row r="267" spans="2:9" ht="13.5">
      <c r="B267" s="9"/>
      <c r="C267" s="9"/>
      <c r="D267" s="9"/>
      <c r="E267" s="9"/>
      <c r="F267" s="9"/>
      <c r="G267" s="10"/>
      <c r="H267" s="9"/>
      <c r="I267" s="10"/>
    </row>
    <row r="268" spans="2:9" ht="13.5">
      <c r="B268" s="9"/>
      <c r="C268" s="9"/>
      <c r="D268" s="9"/>
      <c r="E268" s="9"/>
      <c r="F268" s="9"/>
      <c r="G268" s="10"/>
      <c r="H268" s="9"/>
      <c r="I268" s="10"/>
    </row>
    <row r="269" spans="2:9" ht="13.5">
      <c r="B269" s="9"/>
      <c r="C269" s="9"/>
      <c r="D269" s="9"/>
      <c r="E269" s="9"/>
      <c r="F269" s="9"/>
      <c r="G269" s="10"/>
      <c r="H269" s="9"/>
      <c r="I269" s="10"/>
    </row>
    <row r="270" spans="2:9" ht="13.5">
      <c r="B270" s="9"/>
      <c r="C270" s="9"/>
      <c r="D270" s="9"/>
      <c r="E270" s="9"/>
      <c r="F270" s="9"/>
      <c r="G270" s="10"/>
      <c r="H270" s="9"/>
      <c r="I270" s="10"/>
    </row>
    <row r="271" spans="2:9" ht="13.5">
      <c r="B271" s="9"/>
      <c r="C271" s="9"/>
      <c r="D271" s="9"/>
      <c r="E271" s="9"/>
      <c r="F271" s="9"/>
      <c r="G271" s="10"/>
      <c r="H271" s="9"/>
      <c r="I271" s="10"/>
    </row>
    <row r="272" spans="2:9" ht="13.5">
      <c r="B272" s="9"/>
      <c r="C272" s="9"/>
      <c r="D272" s="9"/>
      <c r="E272" s="9"/>
      <c r="F272" s="9"/>
      <c r="G272" s="10"/>
      <c r="H272" s="9"/>
      <c r="I272" s="10"/>
    </row>
    <row r="273" spans="2:9" ht="13.5">
      <c r="B273" s="9"/>
      <c r="C273" s="9"/>
      <c r="D273" s="9"/>
      <c r="E273" s="9"/>
      <c r="F273" s="9"/>
      <c r="G273" s="10"/>
      <c r="H273" s="9"/>
      <c r="I273" s="10"/>
    </row>
    <row r="274" spans="2:9" ht="13.5">
      <c r="B274" s="9"/>
      <c r="C274" s="9"/>
      <c r="D274" s="9"/>
      <c r="E274" s="9"/>
      <c r="F274" s="9"/>
      <c r="G274" s="10"/>
      <c r="H274" s="9"/>
      <c r="I274" s="10"/>
    </row>
    <row r="275" spans="2:9" ht="13.5">
      <c r="B275" s="9"/>
      <c r="C275" s="9"/>
      <c r="D275" s="9"/>
      <c r="E275" s="9"/>
      <c r="F275" s="9"/>
      <c r="G275" s="10"/>
      <c r="H275" s="9"/>
      <c r="I275" s="10"/>
    </row>
    <row r="276" spans="2:9" ht="13.5">
      <c r="B276" s="9"/>
      <c r="C276" s="9"/>
      <c r="D276" s="9"/>
      <c r="E276" s="9"/>
      <c r="F276" s="9"/>
      <c r="G276" s="10"/>
      <c r="H276" s="9"/>
      <c r="I276" s="10"/>
    </row>
    <row r="277" spans="2:9" ht="13.5">
      <c r="B277" s="9"/>
      <c r="C277" s="9"/>
      <c r="D277" s="9"/>
      <c r="E277" s="9"/>
      <c r="F277" s="9"/>
      <c r="G277" s="10"/>
      <c r="H277" s="9"/>
      <c r="I277" s="10"/>
    </row>
    <row r="278" spans="2:9" ht="13.5">
      <c r="B278" s="9"/>
      <c r="C278" s="9"/>
      <c r="D278" s="9"/>
      <c r="E278" s="9"/>
      <c r="F278" s="9"/>
      <c r="G278" s="10"/>
      <c r="H278" s="9"/>
      <c r="I278" s="10"/>
    </row>
    <row r="279" spans="2:9" ht="13.5">
      <c r="B279" s="9"/>
      <c r="C279" s="9"/>
      <c r="D279" s="9"/>
      <c r="E279" s="9"/>
      <c r="F279" s="9"/>
      <c r="G279" s="10"/>
      <c r="H279" s="9"/>
      <c r="I279" s="10"/>
    </row>
    <row r="280" spans="2:9" ht="13.5">
      <c r="B280" s="9"/>
      <c r="C280" s="9"/>
      <c r="D280" s="9"/>
      <c r="E280" s="9"/>
      <c r="F280" s="9"/>
      <c r="G280" s="10"/>
      <c r="H280" s="9"/>
      <c r="I280" s="10"/>
    </row>
    <row r="281" spans="2:9" ht="13.5">
      <c r="B281" s="9"/>
      <c r="C281" s="9"/>
      <c r="D281" s="9"/>
      <c r="E281" s="9"/>
      <c r="F281" s="9"/>
      <c r="G281" s="10"/>
      <c r="H281" s="9"/>
      <c r="I281" s="10"/>
    </row>
  </sheetData>
  <mergeCells count="5">
    <mergeCell ref="A1:I1"/>
    <mergeCell ref="A32:I32"/>
    <mergeCell ref="B2:B3"/>
    <mergeCell ref="D2:F2"/>
    <mergeCell ref="B29:B31"/>
  </mergeCells>
  <printOptions/>
  <pageMargins left="0.984251968503937" right="0.984251968503937" top="1.062992125984252" bottom="1.4566929133858268" header="0" footer="0"/>
  <pageSetup horizontalDpi="600" verticalDpi="600" orientation="portrait" paperSize="13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2006-05-26T08:40:36Z</cp:lastPrinted>
  <dcterms:created xsi:type="dcterms:W3CDTF">1998-06-24T13:20:20Z</dcterms:created>
  <dcterms:modified xsi:type="dcterms:W3CDTF">2006-08-09T12:39:57Z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