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9440" windowHeight="7752" tabRatio="500" activeTab="2"/>
  </bookViews>
  <sheets>
    <sheet name="Trattamento Dati" sheetId="5" r:id="rId1"/>
    <sheet name="Valutazione Ex Ante" sheetId="3" r:id="rId2"/>
    <sheet name="Valutazione Ex Post" sheetId="4" r:id="rId3"/>
  </sheets>
  <definedNames>
    <definedName name="_xlnm.Print_Area" localSheetId="1">'Valutazione Ex Ante'!$A$1:$AH$36</definedName>
  </definedNames>
  <calcPr calcId="145621" concurrentCalc="0"/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I22" i="5"/>
  <c r="I23" i="5"/>
  <c r="I24" i="5"/>
  <c r="I25" i="5"/>
  <c r="I26" i="5"/>
  <c r="I27" i="5"/>
  <c r="I28" i="5"/>
  <c r="I29" i="5"/>
  <c r="I21" i="5"/>
  <c r="I15" i="5"/>
  <c r="I16" i="5"/>
  <c r="I17" i="5"/>
  <c r="I18" i="5"/>
  <c r="I19" i="5"/>
  <c r="I14" i="5"/>
  <c r="I5" i="5"/>
  <c r="I6" i="5"/>
  <c r="I7" i="5"/>
  <c r="I4" i="5"/>
  <c r="I10" i="5"/>
  <c r="I11" i="5"/>
  <c r="I12" i="5"/>
  <c r="I9" i="5"/>
  <c r="E22" i="5"/>
  <c r="E23" i="5"/>
  <c r="E24" i="5"/>
  <c r="E25" i="5"/>
  <c r="E26" i="5"/>
  <c r="E27" i="5"/>
  <c r="E28" i="5"/>
  <c r="E29" i="5"/>
  <c r="E21" i="5"/>
  <c r="E15" i="5"/>
  <c r="E16" i="5"/>
  <c r="E17" i="5"/>
  <c r="E18" i="5"/>
  <c r="E19" i="5"/>
  <c r="E14" i="5"/>
  <c r="E10" i="5"/>
  <c r="E11" i="5"/>
  <c r="E12" i="5"/>
  <c r="E9" i="5"/>
  <c r="E5" i="5"/>
  <c r="E6" i="5"/>
  <c r="E7" i="5"/>
  <c r="E4" i="5"/>
  <c r="B8" i="4"/>
  <c r="B3" i="4"/>
  <c r="B13" i="4"/>
  <c r="B20" i="4"/>
  <c r="B30" i="4"/>
  <c r="C8" i="4"/>
  <c r="C3" i="4"/>
  <c r="C13" i="4"/>
  <c r="C20" i="4"/>
  <c r="C30" i="4"/>
  <c r="D8" i="4"/>
  <c r="D3" i="4"/>
  <c r="D13" i="4"/>
  <c r="D20" i="4"/>
  <c r="D30" i="4"/>
  <c r="E8" i="4"/>
  <c r="E3" i="4"/>
  <c r="E13" i="4"/>
  <c r="E20" i="4"/>
  <c r="E30" i="4"/>
  <c r="F8" i="4"/>
  <c r="F3" i="4"/>
  <c r="F13" i="4"/>
  <c r="F20" i="4"/>
  <c r="F30" i="4"/>
  <c r="G8" i="4"/>
  <c r="G3" i="4"/>
  <c r="G13" i="4"/>
  <c r="G20" i="4"/>
  <c r="G30" i="4"/>
  <c r="H8" i="4"/>
  <c r="H3" i="4"/>
  <c r="H13" i="4"/>
  <c r="H20" i="4"/>
  <c r="H30" i="4"/>
  <c r="I8" i="4"/>
  <c r="I3" i="4"/>
  <c r="I13" i="4"/>
  <c r="I20" i="4"/>
  <c r="I30" i="4"/>
  <c r="J8" i="4"/>
  <c r="J3" i="4"/>
  <c r="J13" i="4"/>
  <c r="J20" i="4"/>
  <c r="J30" i="4"/>
  <c r="K8" i="4"/>
  <c r="K3" i="4"/>
  <c r="K13" i="4"/>
  <c r="K20" i="4"/>
  <c r="K30" i="4"/>
  <c r="L8" i="4"/>
  <c r="L3" i="4"/>
  <c r="L13" i="4"/>
  <c r="L20" i="4"/>
  <c r="L30" i="4"/>
  <c r="M8" i="4"/>
  <c r="M3" i="4"/>
  <c r="M13" i="4"/>
  <c r="M20" i="4"/>
  <c r="M30" i="4"/>
  <c r="N8" i="4"/>
  <c r="N3" i="4"/>
  <c r="N13" i="4"/>
  <c r="N20" i="4"/>
  <c r="N30" i="4"/>
  <c r="O8" i="4"/>
  <c r="O3" i="4"/>
  <c r="O13" i="4"/>
  <c r="O20" i="4"/>
  <c r="O30" i="4"/>
  <c r="P8" i="4"/>
  <c r="P3" i="4"/>
  <c r="P13" i="4"/>
  <c r="P20" i="4"/>
  <c r="P30" i="4"/>
  <c r="Q8" i="4"/>
  <c r="Q3" i="4"/>
  <c r="Q13" i="4"/>
  <c r="Q20" i="4"/>
  <c r="Q30" i="4"/>
  <c r="R8" i="4"/>
  <c r="R3" i="4"/>
  <c r="R13" i="4"/>
  <c r="R20" i="4"/>
  <c r="R30" i="4"/>
  <c r="S8" i="4"/>
  <c r="S3" i="4"/>
  <c r="S13" i="4"/>
  <c r="S20" i="4"/>
  <c r="S30" i="4"/>
  <c r="T8" i="4"/>
  <c r="T3" i="4"/>
  <c r="T13" i="4"/>
  <c r="T20" i="4"/>
  <c r="T30" i="4"/>
  <c r="U8" i="4"/>
  <c r="U3" i="4"/>
  <c r="U13" i="4"/>
  <c r="U20" i="4"/>
  <c r="U30" i="4"/>
  <c r="V8" i="4"/>
  <c r="V3" i="4"/>
  <c r="V13" i="4"/>
  <c r="V20" i="4"/>
  <c r="V30" i="4"/>
  <c r="W8" i="4"/>
  <c r="W3" i="4"/>
  <c r="W13" i="4"/>
  <c r="W20" i="4"/>
  <c r="W30" i="4"/>
  <c r="X8" i="4"/>
  <c r="X3" i="4"/>
  <c r="X13" i="4"/>
  <c r="X20" i="4"/>
  <c r="X30" i="4"/>
  <c r="Y8" i="4"/>
  <c r="Y3" i="4"/>
  <c r="Y13" i="4"/>
  <c r="Y20" i="4"/>
  <c r="Y30" i="4"/>
  <c r="Z8" i="4"/>
  <c r="Z3" i="4"/>
  <c r="Z13" i="4"/>
  <c r="Z20" i="4"/>
  <c r="Z30" i="4"/>
  <c r="AA8" i="4"/>
  <c r="AA3" i="4"/>
  <c r="AA13" i="4"/>
  <c r="AA20" i="4"/>
  <c r="AA30" i="4"/>
  <c r="AB8" i="4"/>
  <c r="AB3" i="4"/>
  <c r="AB13" i="4"/>
  <c r="AB20" i="4"/>
  <c r="AB30" i="4"/>
  <c r="AC8" i="4"/>
  <c r="AC3" i="4"/>
  <c r="AC13" i="4"/>
  <c r="AC20" i="4"/>
  <c r="AC30" i="4"/>
  <c r="AD8" i="4"/>
  <c r="AD3" i="4"/>
  <c r="AD13" i="4"/>
  <c r="AD20" i="4"/>
  <c r="AD30" i="4"/>
  <c r="AE8" i="4"/>
  <c r="AE3" i="4"/>
  <c r="AE13" i="4"/>
  <c r="AE20" i="4"/>
  <c r="AE30" i="4"/>
  <c r="AF8" i="4"/>
  <c r="AF3" i="4"/>
  <c r="AF13" i="4"/>
  <c r="AF20" i="4"/>
  <c r="AF30" i="4"/>
  <c r="AG8" i="4"/>
  <c r="AG3" i="4"/>
  <c r="AG13" i="4"/>
  <c r="AG20" i="4"/>
  <c r="AG30" i="4"/>
  <c r="AH8" i="4"/>
  <c r="AH3" i="4"/>
  <c r="AH13" i="4"/>
  <c r="AH20" i="4"/>
  <c r="AH30" i="4"/>
  <c r="C33" i="4"/>
  <c r="C13" i="3"/>
  <c r="C20" i="3"/>
  <c r="C30" i="3"/>
  <c r="D13" i="3"/>
  <c r="D20" i="3"/>
  <c r="D30" i="3"/>
  <c r="E13" i="3"/>
  <c r="E20" i="3"/>
  <c r="E30" i="3"/>
  <c r="F13" i="3"/>
  <c r="F20" i="3"/>
  <c r="F30" i="3"/>
  <c r="G13" i="3"/>
  <c r="G20" i="3"/>
  <c r="G30" i="3"/>
  <c r="H13" i="3"/>
  <c r="H20" i="3"/>
  <c r="H30" i="3"/>
  <c r="I13" i="3"/>
  <c r="I20" i="3"/>
  <c r="I30" i="3"/>
  <c r="J13" i="3"/>
  <c r="J20" i="3"/>
  <c r="J30" i="3"/>
  <c r="K13" i="3"/>
  <c r="K20" i="3"/>
  <c r="K30" i="3"/>
  <c r="L13" i="3"/>
  <c r="L20" i="3"/>
  <c r="L30" i="3"/>
  <c r="M13" i="3"/>
  <c r="M20" i="3"/>
  <c r="M30" i="3"/>
  <c r="N13" i="3"/>
  <c r="N20" i="3"/>
  <c r="N30" i="3"/>
  <c r="O13" i="3"/>
  <c r="O20" i="3"/>
  <c r="O30" i="3"/>
  <c r="P13" i="3"/>
  <c r="P20" i="3"/>
  <c r="P30" i="3"/>
  <c r="Q13" i="3"/>
  <c r="Q20" i="3"/>
  <c r="Q30" i="3"/>
  <c r="R13" i="3"/>
  <c r="R20" i="3"/>
  <c r="R30" i="3"/>
  <c r="S13" i="3"/>
  <c r="S20" i="3"/>
  <c r="S30" i="3"/>
  <c r="T13" i="3"/>
  <c r="T20" i="3"/>
  <c r="T30" i="3"/>
  <c r="U13" i="3"/>
  <c r="U20" i="3"/>
  <c r="U30" i="3"/>
  <c r="V13" i="3"/>
  <c r="V20" i="3"/>
  <c r="V30" i="3"/>
  <c r="W13" i="3"/>
  <c r="W20" i="3"/>
  <c r="W30" i="3"/>
  <c r="X13" i="3"/>
  <c r="X20" i="3"/>
  <c r="X30" i="3"/>
  <c r="Y13" i="3"/>
  <c r="Y20" i="3"/>
  <c r="Y30" i="3"/>
  <c r="Z13" i="3"/>
  <c r="Z20" i="3"/>
  <c r="Z30" i="3"/>
  <c r="AA13" i="3"/>
  <c r="AA20" i="3"/>
  <c r="AA30" i="3"/>
  <c r="AB13" i="3"/>
  <c r="AB20" i="3"/>
  <c r="AB30" i="3"/>
  <c r="AC13" i="3"/>
  <c r="AC20" i="3"/>
  <c r="AC30" i="3"/>
  <c r="AD13" i="3"/>
  <c r="AD20" i="3"/>
  <c r="AD30" i="3"/>
  <c r="AE13" i="3"/>
  <c r="AE20" i="3"/>
  <c r="AE30" i="3"/>
  <c r="AF13" i="3"/>
  <c r="AF20" i="3"/>
  <c r="AF30" i="3"/>
  <c r="AG13" i="3"/>
  <c r="AG20" i="3"/>
  <c r="AG30" i="3"/>
  <c r="AH13" i="3"/>
  <c r="AH20" i="3"/>
  <c r="AH30" i="3"/>
  <c r="B8" i="3"/>
  <c r="B3" i="3"/>
  <c r="B13" i="3"/>
  <c r="B20" i="3"/>
  <c r="B30" i="3"/>
  <c r="B33" i="3"/>
</calcChain>
</file>

<file path=xl/sharedStrings.xml><?xml version="1.0" encoding="utf-8"?>
<sst xmlns="http://schemas.openxmlformats.org/spreadsheetml/2006/main" count="132" uniqueCount="79">
  <si>
    <t xml:space="preserve"> </t>
  </si>
  <si>
    <t>Costo costruzione</t>
  </si>
  <si>
    <t>TIR</t>
  </si>
  <si>
    <t>DATI PREVISIONALI</t>
  </si>
  <si>
    <t>Costo acquisto area</t>
  </si>
  <si>
    <t>Oneri di urbanizzazione</t>
  </si>
  <si>
    <t>Entrate da canoni</t>
  </si>
  <si>
    <t>Entrate da servizi</t>
  </si>
  <si>
    <t>Contibuto sull'Investimento</t>
  </si>
  <si>
    <t>Contributo in corso di gestione</t>
  </si>
  <si>
    <t>DATI INVESTIMENTO</t>
  </si>
  <si>
    <t>RICAVI</t>
  </si>
  <si>
    <t>Spese Tecniche e Generali (esterne)</t>
  </si>
  <si>
    <t>COSTI DIRETTI</t>
  </si>
  <si>
    <t>Manutenzione Ordinaria a Carico Proprietà (Programmata)</t>
  </si>
  <si>
    <t>Manutenzione Straodinaria</t>
  </si>
  <si>
    <t>Spese di Amministrazione Condominiale (a carico proprietà)</t>
  </si>
  <si>
    <t>Quota di Imposta di Registrazione contratti di locazione</t>
  </si>
  <si>
    <t>Quota di Imposta di Bollo sull'emissione dei canoni</t>
  </si>
  <si>
    <t xml:space="preserve">Eventuali Accantonamenti per Fondo Obbligatori </t>
  </si>
  <si>
    <t xml:space="preserve">COSTI INDIRETTI </t>
  </si>
  <si>
    <t>FLUSSI DI CASSA</t>
  </si>
  <si>
    <t>Amministrazione (Contratti, Gestione verifiche redditi, mobilità, ospitabilità, etc.)</t>
  </si>
  <si>
    <t>Vigilanza alloggi vuoti (prevenzioni occupazioni)</t>
  </si>
  <si>
    <t>Funzionamento (Telefoniche, Postali, Sede, etc.)</t>
  </si>
  <si>
    <t>Eventuale IVA indetraibile sugli acquisti</t>
  </si>
  <si>
    <t>Ammortamento immobilizzazioni (software, macchine, mobili, autovetture, etc,)</t>
  </si>
  <si>
    <t>Svalutazioni Crediti (inesigibilità per morosità incolpevole)</t>
  </si>
  <si>
    <t>Imposte e Tasse</t>
  </si>
  <si>
    <t>Eventuali Oneri Finanziari</t>
  </si>
  <si>
    <t>Personale (gestionale ed amministrativo)</t>
  </si>
  <si>
    <t>ANNO</t>
  </si>
  <si>
    <t>DATI DA BILANCIO DI ESERCIZIO (SOSTITUIRE I DATI DELL'ANNO DI ESERCIZIO CORRISPONDENTE)</t>
  </si>
  <si>
    <t>MEDIA</t>
  </si>
  <si>
    <t>DIFFERENZA</t>
  </si>
  <si>
    <t>NOTE</t>
  </si>
  <si>
    <t>VALORE ASSUNTO</t>
  </si>
  <si>
    <t>VALORE RILEVATO</t>
  </si>
  <si>
    <t>RIFERIMENTO</t>
  </si>
  <si>
    <t>PROGRAMMA FINANZIAMENTO</t>
  </si>
  <si>
    <t>REGOLAMENTO UTENZA</t>
  </si>
  <si>
    <t>CONVENZIONE OPERATORE</t>
  </si>
  <si>
    <t>FONTE (VALORE/MEDIA)</t>
  </si>
  <si>
    <t>CONVENZIONE/OMI</t>
  </si>
  <si>
    <t>CONVENZIONE/TABELLE COMUNALI</t>
  </si>
  <si>
    <t>QTE/PREZZIARI</t>
  </si>
  <si>
    <t>QTE/MEDIA TARIFFE</t>
  </si>
  <si>
    <t>L.R./L.431</t>
  </si>
  <si>
    <t>SCOSTAMENTO (VS. EX ANTE)</t>
  </si>
  <si>
    <t>variazioni redditi</t>
  </si>
  <si>
    <t>GIUSTIFICATIVI (ANCHE IN RIFERIMENTO AL SOCIAL VALUE)</t>
  </si>
  <si>
    <t>tenuto conto delle migliorie previste in gara (il QTE ammetteva 900 euro)</t>
  </si>
  <si>
    <t>a seguito di ribasso di gara</t>
  </si>
  <si>
    <t>STORICO/COSTO AZIENDE SIMILI</t>
  </si>
  <si>
    <t>driver ripartizione costo del personale</t>
  </si>
  <si>
    <t>driver ripartizione spese generali</t>
  </si>
  <si>
    <t>NOTE:</t>
  </si>
  <si>
    <t>STORICO/FEDERCONSUMATORI</t>
  </si>
  <si>
    <t>per la mancata manutenzione a carico dell'utenza da sopperire</t>
  </si>
  <si>
    <t xml:space="preserve">I valori riportati sono solo alcuni ed a puro titolo di esempio </t>
  </si>
  <si>
    <t>Costo acquisto area (€./mq. SLU)</t>
  </si>
  <si>
    <t>Oneri di urbanizzazione (€./mc.)</t>
  </si>
  <si>
    <t>Costo costruzione (€./mq. di Sc)</t>
  </si>
  <si>
    <t>Entrate da canoni (€./mese/alloggio)</t>
  </si>
  <si>
    <t>Personale (gestionale ed amministrativo) - (€./mese/ad alloggio gestito)</t>
  </si>
  <si>
    <t>Manutenzione Ordinaria a Carico Proprietà (Programmata)  (€./mese/alloggio)</t>
  </si>
  <si>
    <t xml:space="preserve">EX ANTE </t>
  </si>
  <si>
    <t>Manutenzione Straordinaria</t>
  </si>
  <si>
    <r>
      <t>EX POST (PER ANNO DI RIFERIMENTO….</t>
    </r>
    <r>
      <rPr>
        <b/>
        <sz val="14"/>
        <color theme="1"/>
        <rFont val="Calibri"/>
        <family val="2"/>
        <scheme val="minor"/>
      </rPr>
      <t xml:space="preserve"> )</t>
    </r>
  </si>
  <si>
    <t xml:space="preserve">La valutazione ex ante è obbligatoria sia nel caso che il servizio  sia affidato  direttamente "in house", sia nel caso in cui esso sia affidato mediante procedura ad evidenza pubblica. </t>
  </si>
  <si>
    <t xml:space="preserve">Nel caso di affidamento in house il PEF  della Valutazione Ex Ante utilizza i dati dell'affidamento. </t>
  </si>
  <si>
    <t>Nel caso di affidamento tramite bando ad evidenza pubblica le colonne evidenziate in giallo del presente foglio contengono i valori indicati nel bando; il PEF della Valutazione Ex Ante utilizza i dati dell'aggiudicatario del servizio come da incarico/convenzione con lo stesso operatore.</t>
  </si>
  <si>
    <t>Ciò per verificare la congruità dei dati esposti nello stresso PDF e, in particolare:</t>
  </si>
  <si>
    <t>La tabella imposta una modalità di confronto dei dati assunti con il mercato di riferimento o analogo utilizzati nella Valutazione Ex Ante. (Foglio 2)</t>
  </si>
  <si>
    <t>Nelle colonne evidenziate in verde del presente foglio (Ex Post) devono essere riportati, per il relativo anno di gestione del servizio, i dati desumibili della Valutazione Ex Post (da bilancio)</t>
  </si>
  <si>
    <t xml:space="preserve"> - per i costi indiretti devono essere specificati i driver utilizzati per l'imputazione di quelli relativi al servizio soggetto a verifica (vedi ad esempio la parte evidenziata in azzurro)</t>
  </si>
  <si>
    <t>-  alcuni costi diretti invece non possono essere inferiori a quelli della Valutazione Ex Ante per garantire i livelli di qualità del servizio (vedi ad esempio la parte evidenziata in arancione)</t>
  </si>
  <si>
    <t>NOTA- lo sviluppo a titolo di esempio, è stato articolato per la durata massima di un servizio di edilizia sociale in cui si considerano  tre anni per la costruzione e trent' anni per la gestione. Può essere modificato per un periodo inferiore.</t>
  </si>
  <si>
    <t>NOTA- lo sviluppo a titolo di esempio, è stato articolato per la durata massima  di un servizio di edilizia sociale in cui si considerano tre anni per la costruzione e trent' anni per la gestione. Può essere modificato per un periodo inferiore.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</si>
</sst>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,"/>
    <numFmt numFmtId="166" formatCode="#,##0.00_ ;[Red]\-#,##0.00\ "/>
    <numFmt numFmtId="167" formatCode="0.00_ ;[Red]\-0.00\ "/>
    <numFmt numFmtId="168" formatCode="#,##0.00_ ;\-#,##0.00\ 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</borders>
  <cellStyleXfs count="11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Protection="1">
      <protection hidden="1"/>
    </xf>
    <xf numFmtId="165" fontId="7" fillId="0" borderId="0" xfId="0" applyNumberFormat="1" applyFont="1" applyAlignment="1" applyProtection="1">
      <alignment horizontal="center"/>
      <protection hidden="1"/>
    </xf>
    <xf numFmtId="165" fontId="7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10" fontId="8" fillId="3" borderId="1" xfId="2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7" fillId="4" borderId="11" xfId="1" applyFont="1" applyFill="1" applyBorder="1" applyAlignment="1" applyProtection="1">
      <alignment horizontal="center"/>
      <protection hidden="1"/>
    </xf>
    <xf numFmtId="43" fontId="7" fillId="4" borderId="11" xfId="1" applyNumberFormat="1" applyFont="1" applyFill="1" applyBorder="1" applyAlignment="1" applyProtection="1">
      <alignment horizontal="center"/>
      <protection hidden="1"/>
    </xf>
    <xf numFmtId="43" fontId="7" fillId="4" borderId="17" xfId="1" applyFont="1" applyFill="1" applyBorder="1" applyAlignment="1" applyProtection="1">
      <alignment horizontal="center"/>
      <protection hidden="1"/>
    </xf>
    <xf numFmtId="4" fontId="7" fillId="4" borderId="11" xfId="0" applyNumberFormat="1" applyFont="1" applyFill="1" applyBorder="1" applyAlignment="1" applyProtection="1">
      <alignment horizontal="center"/>
      <protection hidden="1"/>
    </xf>
    <xf numFmtId="44" fontId="15" fillId="6" borderId="16" xfId="0" applyNumberFormat="1" applyFont="1" applyFill="1" applyBorder="1" applyAlignment="1" applyProtection="1">
      <alignment horizontal="center"/>
      <protection hidden="1"/>
    </xf>
    <xf numFmtId="44" fontId="14" fillId="5" borderId="13" xfId="1" applyNumberFormat="1" applyFont="1" applyFill="1" applyBorder="1" applyProtection="1">
      <protection hidden="1"/>
    </xf>
    <xf numFmtId="44" fontId="15" fillId="8" borderId="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64" fontId="14" fillId="5" borderId="14" xfId="1" applyNumberFormat="1" applyFont="1" applyFill="1" applyBorder="1" applyAlignment="1" applyProtection="1">
      <alignment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64" fontId="14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164" fontId="14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164" fontId="1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44" fontId="14" fillId="2" borderId="2" xfId="1" applyNumberFormat="1" applyFont="1" applyFill="1" applyBorder="1" applyProtection="1">
      <protection hidden="1"/>
    </xf>
    <xf numFmtId="44" fontId="14" fillId="2" borderId="4" xfId="1" applyNumberFormat="1" applyFont="1" applyFill="1" applyBorder="1" applyProtection="1">
      <protection hidden="1"/>
    </xf>
    <xf numFmtId="43" fontId="7" fillId="4" borderId="19" xfId="0" applyNumberFormat="1" applyFont="1" applyFill="1" applyBorder="1" applyAlignment="1" applyProtection="1">
      <alignment horizontal="center"/>
      <protection hidden="1"/>
    </xf>
    <xf numFmtId="43" fontId="7" fillId="4" borderId="20" xfId="0" applyNumberFormat="1" applyFont="1" applyFill="1" applyBorder="1" applyAlignment="1" applyProtection="1">
      <alignment horizontal="center"/>
      <protection hidden="1"/>
    </xf>
    <xf numFmtId="43" fontId="7" fillId="4" borderId="24" xfId="0" applyNumberFormat="1" applyFont="1" applyFill="1" applyBorder="1" applyAlignment="1" applyProtection="1">
      <alignment horizontal="center"/>
      <protection hidden="1"/>
    </xf>
    <xf numFmtId="43" fontId="7" fillId="4" borderId="1" xfId="0" applyNumberFormat="1" applyFont="1" applyFill="1" applyBorder="1" applyAlignment="1" applyProtection="1">
      <alignment horizontal="center"/>
      <protection hidden="1"/>
    </xf>
    <xf numFmtId="43" fontId="7" fillId="4" borderId="3" xfId="0" applyNumberFormat="1" applyFont="1" applyFill="1" applyBorder="1" applyAlignment="1" applyProtection="1">
      <alignment horizontal="center"/>
      <protection hidden="1"/>
    </xf>
    <xf numFmtId="43" fontId="7" fillId="4" borderId="21" xfId="0" applyNumberFormat="1" applyFont="1" applyFill="1" applyBorder="1" applyAlignment="1" applyProtection="1">
      <alignment horizontal="center"/>
      <protection hidden="1"/>
    </xf>
    <xf numFmtId="43" fontId="7" fillId="4" borderId="12" xfId="0" applyNumberFormat="1" applyFont="1" applyFill="1" applyBorder="1" applyAlignment="1" applyProtection="1">
      <alignment horizontal="center"/>
      <protection hidden="1"/>
    </xf>
    <xf numFmtId="43" fontId="7" fillId="4" borderId="11" xfId="0" applyNumberFormat="1" applyFont="1" applyFill="1" applyBorder="1" applyAlignment="1" applyProtection="1">
      <alignment horizontal="center"/>
      <protection hidden="1"/>
    </xf>
    <xf numFmtId="43" fontId="7" fillId="4" borderId="22" xfId="0" applyNumberFormat="1" applyFont="1" applyFill="1" applyBorder="1" applyAlignment="1" applyProtection="1">
      <alignment horizontal="center"/>
      <protection hidden="1"/>
    </xf>
    <xf numFmtId="43" fontId="7" fillId="4" borderId="25" xfId="0" applyNumberFormat="1" applyFont="1" applyFill="1" applyBorder="1" applyAlignment="1" applyProtection="1">
      <alignment horizontal="center"/>
      <protection hidden="1"/>
    </xf>
    <xf numFmtId="43" fontId="7" fillId="4" borderId="10" xfId="0" applyNumberFormat="1" applyFont="1" applyFill="1" applyBorder="1" applyAlignment="1" applyProtection="1">
      <alignment horizontal="center"/>
      <protection hidden="1"/>
    </xf>
    <xf numFmtId="43" fontId="7" fillId="4" borderId="9" xfId="0" applyNumberFormat="1" applyFont="1" applyFill="1" applyBorder="1" applyAlignment="1" applyProtection="1">
      <alignment horizontal="center"/>
      <protection hidden="1"/>
    </xf>
    <xf numFmtId="44" fontId="14" fillId="5" borderId="29" xfId="1" applyNumberFormat="1" applyFont="1" applyFill="1" applyBorder="1" applyProtection="1">
      <protection hidden="1"/>
    </xf>
    <xf numFmtId="43" fontId="7" fillId="4" borderId="30" xfId="1" applyNumberFormat="1" applyFont="1" applyFill="1" applyBorder="1" applyAlignment="1" applyProtection="1">
      <alignment horizontal="center"/>
      <protection hidden="1"/>
    </xf>
    <xf numFmtId="44" fontId="15" fillId="6" borderId="31" xfId="0" applyNumberFormat="1" applyFont="1" applyFill="1" applyBorder="1" applyAlignment="1" applyProtection="1">
      <alignment horizontal="center"/>
      <protection hidden="1"/>
    </xf>
    <xf numFmtId="43" fontId="7" fillId="4" borderId="30" xfId="1" applyFont="1" applyFill="1" applyBorder="1" applyAlignment="1" applyProtection="1">
      <alignment horizontal="center"/>
      <protection hidden="1"/>
    </xf>
    <xf numFmtId="43" fontId="7" fillId="4" borderId="8" xfId="1" applyFont="1" applyFill="1" applyBorder="1" applyAlignment="1" applyProtection="1">
      <alignment horizontal="center"/>
      <protection hidden="1"/>
    </xf>
    <xf numFmtId="4" fontId="7" fillId="4" borderId="30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43" fontId="7" fillId="4" borderId="32" xfId="0" applyNumberFormat="1" applyFont="1" applyFill="1" applyBorder="1" applyAlignment="1" applyProtection="1">
      <alignment horizontal="center"/>
      <protection hidden="1"/>
    </xf>
    <xf numFmtId="43" fontId="7" fillId="4" borderId="23" xfId="0" applyNumberFormat="1" applyFont="1" applyFill="1" applyBorder="1" applyAlignment="1" applyProtection="1">
      <alignment horizontal="center"/>
      <protection hidden="1"/>
    </xf>
    <xf numFmtId="43" fontId="7" fillId="4" borderId="33" xfId="0" applyNumberFormat="1" applyFont="1" applyFill="1" applyBorder="1" applyAlignment="1" applyProtection="1">
      <alignment horizontal="center"/>
      <protection hidden="1"/>
    </xf>
    <xf numFmtId="0" fontId="16" fillId="7" borderId="15" xfId="0" applyFont="1" applyFill="1" applyBorder="1" applyAlignment="1" applyProtection="1">
      <alignment horizontal="center" vertical="center" wrapText="1"/>
      <protection hidden="1"/>
    </xf>
    <xf numFmtId="0" fontId="16" fillId="7" borderId="34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0" fillId="0" borderId="7" xfId="0" applyBorder="1"/>
    <xf numFmtId="0" fontId="2" fillId="0" borderId="6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wrapText="1"/>
    </xf>
    <xf numFmtId="0" fontId="0" fillId="0" borderId="28" xfId="0" applyBorder="1"/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44" fontId="0" fillId="0" borderId="35" xfId="0" applyNumberFormat="1" applyBorder="1" applyAlignment="1">
      <alignment horizontal="center" vertical="center" wrapText="1"/>
    </xf>
    <xf numFmtId="44" fontId="0" fillId="0" borderId="36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167" fontId="0" fillId="0" borderId="36" xfId="0" applyNumberFormat="1" applyFill="1" applyBorder="1" applyAlignment="1">
      <alignment horizontal="center" vertical="center" wrapText="1"/>
    </xf>
    <xf numFmtId="164" fontId="14" fillId="5" borderId="2" xfId="1" applyNumberFormat="1" applyFont="1" applyFill="1" applyBorder="1" applyAlignment="1" applyProtection="1">
      <alignment vertical="center" wrapText="1"/>
      <protection hidden="1"/>
    </xf>
    <xf numFmtId="0" fontId="4" fillId="3" borderId="41" xfId="0" applyFont="1" applyFill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166" fontId="0" fillId="0" borderId="36" xfId="0" applyNumberFormat="1" applyBorder="1" applyAlignment="1">
      <alignment horizontal="center" vertical="center" wrapText="1"/>
    </xf>
    <xf numFmtId="168" fontId="0" fillId="0" borderId="27" xfId="0" applyNumberForma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168" fontId="0" fillId="0" borderId="36" xfId="0" applyNumberForma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0" xfId="0" applyFont="1"/>
    <xf numFmtId="44" fontId="0" fillId="10" borderId="0" xfId="0" applyNumberForma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167" fontId="0" fillId="10" borderId="0" xfId="0" applyNumberForma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49" fontId="0" fillId="0" borderId="0" xfId="0" applyNumberFormat="1"/>
    <xf numFmtId="0" fontId="18" fillId="0" borderId="5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166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/>
    <xf numFmtId="49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44" fontId="0" fillId="11" borderId="0" xfId="0" applyNumberForma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167" fontId="0" fillId="11" borderId="0" xfId="0" applyNumberForma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165" fontId="7" fillId="0" borderId="0" xfId="0" applyNumberFormat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49" fontId="11" fillId="0" borderId="0" xfId="0" applyNumberFormat="1" applyFont="1" applyAlignment="1"/>
    <xf numFmtId="49" fontId="0" fillId="0" borderId="0" xfId="0" applyNumberFormat="1" applyAlignment="1"/>
    <xf numFmtId="0" fontId="16" fillId="3" borderId="42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16" fillId="9" borderId="42" xfId="0" applyFont="1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64" fontId="14" fillId="5" borderId="14" xfId="1" applyNumberFormat="1" applyFont="1" applyFill="1" applyBorder="1" applyAlignment="1" applyProtection="1">
      <alignment horizontal="center" wrapText="1"/>
      <protection hidden="1"/>
    </xf>
    <xf numFmtId="164" fontId="14" fillId="5" borderId="37" xfId="1" applyNumberFormat="1" applyFont="1" applyFill="1" applyBorder="1" applyAlignment="1" applyProtection="1">
      <alignment horizontal="center" wrapText="1"/>
      <protection hidden="1"/>
    </xf>
    <xf numFmtId="164" fontId="14" fillId="5" borderId="38" xfId="1" applyNumberFormat="1" applyFont="1" applyFill="1" applyBorder="1" applyAlignment="1" applyProtection="1">
      <alignment horizontal="center" wrapText="1"/>
      <protection hidden="1"/>
    </xf>
    <xf numFmtId="164" fontId="14" fillId="6" borderId="14" xfId="1" applyNumberFormat="1" applyFont="1" applyFill="1" applyBorder="1" applyAlignment="1" applyProtection="1">
      <alignment horizontal="center" vertical="center" wrapText="1"/>
      <protection hidden="1"/>
    </xf>
    <xf numFmtId="164" fontId="14" fillId="6" borderId="37" xfId="1" applyNumberFormat="1" applyFont="1" applyFill="1" applyBorder="1" applyAlignment="1" applyProtection="1">
      <alignment horizontal="center" vertical="center" wrapText="1"/>
      <protection hidden="1"/>
    </xf>
    <xf numFmtId="164" fontId="14" fillId="6" borderId="38" xfId="1" applyNumberFormat="1" applyFont="1" applyFill="1" applyBorder="1" applyAlignment="1" applyProtection="1">
      <alignment horizontal="center" vertical="center" wrapText="1"/>
      <protection hidden="1"/>
    </xf>
    <xf numFmtId="164" fontId="14" fillId="8" borderId="14" xfId="1" applyNumberFormat="1" applyFont="1" applyFill="1" applyBorder="1" applyAlignment="1" applyProtection="1">
      <alignment horizontal="center" vertical="center" wrapText="1"/>
      <protection hidden="1"/>
    </xf>
    <xf numFmtId="164" fontId="14" fillId="8" borderId="37" xfId="1" applyNumberFormat="1" applyFont="1" applyFill="1" applyBorder="1" applyAlignment="1" applyProtection="1">
      <alignment horizontal="center" vertical="center" wrapText="1"/>
      <protection hidden="1"/>
    </xf>
    <xf numFmtId="164" fontId="14" fillId="8" borderId="38" xfId="1" applyNumberFormat="1" applyFont="1" applyFill="1" applyBorder="1" applyAlignment="1" applyProtection="1">
      <alignment horizontal="center" vertical="center" wrapText="1"/>
      <protection hidden="1"/>
    </xf>
    <xf numFmtId="164" fontId="14" fillId="2" borderId="14" xfId="1" applyNumberFormat="1" applyFont="1" applyFill="1" applyBorder="1" applyAlignment="1" applyProtection="1">
      <alignment horizontal="center" vertical="center" wrapText="1"/>
      <protection hidden="1"/>
    </xf>
    <xf numFmtId="164" fontId="14" fillId="2" borderId="37" xfId="1" applyNumberFormat="1" applyFont="1" applyFill="1" applyBorder="1" applyAlignment="1" applyProtection="1">
      <alignment horizontal="center" vertical="center" wrapText="1"/>
      <protection hidden="1"/>
    </xf>
    <xf numFmtId="164" fontId="14" fillId="2" borderId="38" xfId="1" applyNumberFormat="1" applyFont="1" applyFill="1" applyBorder="1" applyAlignment="1" applyProtection="1">
      <alignment horizontal="center" vertical="center" wrapText="1"/>
      <protection hidden="1"/>
    </xf>
    <xf numFmtId="0" fontId="16" fillId="7" borderId="26" xfId="0" applyFont="1" applyFill="1" applyBorder="1" applyAlignment="1" applyProtection="1">
      <alignment horizontal="center" vertical="center" wrapText="1"/>
      <protection hidden="1"/>
    </xf>
    <xf numFmtId="0" fontId="16" fillId="7" borderId="27" xfId="0" applyFont="1" applyFill="1" applyBorder="1" applyAlignment="1" applyProtection="1">
      <alignment horizontal="center" vertical="center" wrapText="1"/>
      <protection hidden="1"/>
    </xf>
    <xf numFmtId="0" fontId="16" fillId="7" borderId="28" xfId="0" applyFont="1" applyFill="1" applyBorder="1" applyAlignment="1" applyProtection="1">
      <alignment horizontal="center" vertical="center" wrapText="1"/>
      <protection hidden="1"/>
    </xf>
    <xf numFmtId="0" fontId="16" fillId="7" borderId="4" xfId="0" applyFont="1" applyFill="1" applyBorder="1" applyAlignment="1" applyProtection="1">
      <alignment horizontal="center" vertical="center" wrapText="1"/>
      <protection hidden="1"/>
    </xf>
    <xf numFmtId="0" fontId="2" fillId="7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/>
  </cellXfs>
  <cellStyles count="113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Medium4"/>
  <colors>
    <mruColors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5" workbookViewId="0">
      <selection activeCell="G17" sqref="G17"/>
    </sheetView>
  </sheetViews>
  <sheetFormatPr defaultRowHeight="15.6" x14ac:dyDescent="0.3"/>
  <cols>
    <col min="1" max="1" width="26.3984375" style="90" customWidth="1"/>
    <col min="2" max="3" width="10.3984375" bestFit="1" customWidth="1"/>
    <col min="4" max="5" width="21.69921875" customWidth="1"/>
    <col min="6" max="6" width="15.3984375" customWidth="1"/>
    <col min="8" max="8" width="13" bestFit="1" customWidth="1"/>
    <col min="9" max="9" width="14.09765625" bestFit="1" customWidth="1"/>
    <col min="10" max="10" width="14" customWidth="1"/>
  </cols>
  <sheetData>
    <row r="1" spans="1:10" ht="19.2" thickTop="1" thickBot="1" x14ac:dyDescent="0.4">
      <c r="A1" s="113"/>
      <c r="B1" s="107" t="s">
        <v>66</v>
      </c>
      <c r="C1" s="108"/>
      <c r="D1" s="108"/>
      <c r="E1" s="108"/>
      <c r="F1" s="109"/>
      <c r="G1" s="110" t="s">
        <v>68</v>
      </c>
      <c r="H1" s="111"/>
      <c r="I1" s="111"/>
      <c r="J1" s="112"/>
    </row>
    <row r="2" spans="1:10" ht="63" thickBot="1" x14ac:dyDescent="0.35">
      <c r="A2" s="114"/>
      <c r="B2" s="59" t="s">
        <v>36</v>
      </c>
      <c r="C2" s="60" t="s">
        <v>33</v>
      </c>
      <c r="D2" s="70" t="s">
        <v>42</v>
      </c>
      <c r="E2" s="60" t="s">
        <v>34</v>
      </c>
      <c r="F2" s="78" t="s">
        <v>50</v>
      </c>
      <c r="G2" s="61" t="s">
        <v>37</v>
      </c>
      <c r="H2" s="62" t="s">
        <v>38</v>
      </c>
      <c r="I2" s="62" t="s">
        <v>48</v>
      </c>
      <c r="J2" s="63" t="s">
        <v>35</v>
      </c>
    </row>
    <row r="3" spans="1:10" ht="16.8" thickTop="1" thickBot="1" x14ac:dyDescent="0.35">
      <c r="A3" s="77" t="s">
        <v>10</v>
      </c>
      <c r="B3" s="115"/>
      <c r="C3" s="116"/>
      <c r="D3" s="116"/>
      <c r="E3" s="116"/>
      <c r="F3" s="117"/>
      <c r="G3" s="115"/>
      <c r="H3" s="116"/>
      <c r="I3" s="116"/>
      <c r="J3" s="117"/>
    </row>
    <row r="4" spans="1:10" ht="16.2" thickTop="1" x14ac:dyDescent="0.3">
      <c r="A4" s="91" t="s">
        <v>60</v>
      </c>
      <c r="B4" s="68"/>
      <c r="C4" s="69"/>
      <c r="D4" s="64" t="s">
        <v>43</v>
      </c>
      <c r="E4" s="73">
        <f>B4-C4</f>
        <v>0</v>
      </c>
      <c r="F4" s="58"/>
      <c r="G4" s="69"/>
      <c r="H4" s="64"/>
      <c r="I4" s="73">
        <f>G4-B4</f>
        <v>0</v>
      </c>
      <c r="J4" s="65"/>
    </row>
    <row r="5" spans="1:10" ht="31.2" x14ac:dyDescent="0.3">
      <c r="A5" s="91" t="s">
        <v>61</v>
      </c>
      <c r="B5" s="68"/>
      <c r="C5" s="69"/>
      <c r="D5" s="64" t="s">
        <v>44</v>
      </c>
      <c r="E5" s="73">
        <f>B5-C5</f>
        <v>0</v>
      </c>
      <c r="F5" s="54"/>
      <c r="G5" s="69"/>
      <c r="H5" s="64"/>
      <c r="I5" s="73">
        <f>G5-B5</f>
        <v>0</v>
      </c>
      <c r="J5" s="65"/>
    </row>
    <row r="6" spans="1:10" ht="93.6" x14ac:dyDescent="0.3">
      <c r="A6" s="91" t="s">
        <v>62</v>
      </c>
      <c r="B6" s="68">
        <v>1100</v>
      </c>
      <c r="C6" s="69">
        <v>1200</v>
      </c>
      <c r="D6" s="64" t="s">
        <v>45</v>
      </c>
      <c r="E6" s="93">
        <f>B6-C6</f>
        <v>-100</v>
      </c>
      <c r="F6" s="57" t="s">
        <v>51</v>
      </c>
      <c r="G6" s="69">
        <v>800</v>
      </c>
      <c r="H6" s="64"/>
      <c r="I6" s="93">
        <f>G6-B6</f>
        <v>-300</v>
      </c>
      <c r="J6" s="65" t="s">
        <v>52</v>
      </c>
    </row>
    <row r="7" spans="1:10" ht="31.8" thickBot="1" x14ac:dyDescent="0.35">
      <c r="A7" s="92" t="s">
        <v>12</v>
      </c>
      <c r="B7" s="68"/>
      <c r="C7" s="69"/>
      <c r="D7" s="64" t="s">
        <v>46</v>
      </c>
      <c r="E7" s="73">
        <f>B7-C7</f>
        <v>0</v>
      </c>
      <c r="F7" s="55"/>
      <c r="G7" s="69"/>
      <c r="H7" s="64"/>
      <c r="I7" s="73">
        <f>G7-B7</f>
        <v>0</v>
      </c>
      <c r="J7" s="65"/>
    </row>
    <row r="8" spans="1:10" ht="16.8" thickTop="1" thickBot="1" x14ac:dyDescent="0.35">
      <c r="A8" s="22" t="s">
        <v>11</v>
      </c>
      <c r="B8" s="118"/>
      <c r="C8" s="119"/>
      <c r="D8" s="119"/>
      <c r="E8" s="119"/>
      <c r="F8" s="120"/>
      <c r="G8" s="118"/>
      <c r="H8" s="119"/>
      <c r="I8" s="119"/>
      <c r="J8" s="120"/>
    </row>
    <row r="9" spans="1:10" ht="31.8" thickTop="1" x14ac:dyDescent="0.3">
      <c r="A9" s="91" t="s">
        <v>63</v>
      </c>
      <c r="B9" s="68">
        <v>100</v>
      </c>
      <c r="C9" s="69">
        <v>450</v>
      </c>
      <c r="D9" s="64" t="s">
        <v>47</v>
      </c>
      <c r="E9" s="73">
        <f>B9-C9</f>
        <v>-350</v>
      </c>
      <c r="F9" s="58"/>
      <c r="G9" s="69">
        <v>95</v>
      </c>
      <c r="H9" s="64"/>
      <c r="I9" s="74">
        <f>G9-B9</f>
        <v>-5</v>
      </c>
      <c r="J9" s="65" t="s">
        <v>49</v>
      </c>
    </row>
    <row r="10" spans="1:10" x14ac:dyDescent="0.3">
      <c r="A10" s="20" t="s">
        <v>7</v>
      </c>
      <c r="B10" s="68"/>
      <c r="C10" s="69"/>
      <c r="D10" s="64" t="s">
        <v>40</v>
      </c>
      <c r="E10" s="73">
        <f>B10-C10</f>
        <v>0</v>
      </c>
      <c r="F10" s="54"/>
      <c r="G10" s="69"/>
      <c r="H10" s="64"/>
      <c r="I10" s="74">
        <f>G10-B10</f>
        <v>0</v>
      </c>
      <c r="J10" s="65"/>
    </row>
    <row r="11" spans="1:10" ht="31.2" x14ac:dyDescent="0.3">
      <c r="A11" s="91" t="s">
        <v>8</v>
      </c>
      <c r="B11" s="68"/>
      <c r="C11" s="69"/>
      <c r="D11" s="64" t="s">
        <v>39</v>
      </c>
      <c r="E11" s="73">
        <f>B11-C11</f>
        <v>0</v>
      </c>
      <c r="F11" s="54"/>
      <c r="G11" s="69"/>
      <c r="H11" s="64"/>
      <c r="I11" s="74">
        <f>G11-B11</f>
        <v>0</v>
      </c>
      <c r="J11" s="65"/>
    </row>
    <row r="12" spans="1:10" ht="31.8" thickBot="1" x14ac:dyDescent="0.35">
      <c r="A12" s="91" t="s">
        <v>9</v>
      </c>
      <c r="B12" s="68"/>
      <c r="C12" s="69"/>
      <c r="D12" s="64" t="s">
        <v>41</v>
      </c>
      <c r="E12" s="73">
        <f>B12-C12</f>
        <v>0</v>
      </c>
      <c r="F12" s="55"/>
      <c r="G12" s="69"/>
      <c r="H12" s="64"/>
      <c r="I12" s="74">
        <f>G12-B12</f>
        <v>0</v>
      </c>
      <c r="J12" s="65"/>
    </row>
    <row r="13" spans="1:10" ht="16.8" thickTop="1" thickBot="1" x14ac:dyDescent="0.35">
      <c r="A13" s="24" t="s">
        <v>13</v>
      </c>
      <c r="B13" s="121"/>
      <c r="C13" s="122"/>
      <c r="D13" s="122"/>
      <c r="E13" s="122"/>
      <c r="F13" s="123"/>
      <c r="G13" s="121"/>
      <c r="H13" s="122"/>
      <c r="I13" s="122"/>
      <c r="J13" s="123"/>
    </row>
    <row r="14" spans="1:10" ht="78.599999999999994" thickTop="1" x14ac:dyDescent="0.3">
      <c r="A14" s="91" t="s">
        <v>65</v>
      </c>
      <c r="B14" s="68">
        <v>25</v>
      </c>
      <c r="C14" s="69">
        <v>18</v>
      </c>
      <c r="D14" s="64" t="s">
        <v>57</v>
      </c>
      <c r="E14" s="79">
        <f t="shared" ref="E14:E19" si="0">B14-C14</f>
        <v>7</v>
      </c>
      <c r="F14" s="84" t="s">
        <v>58</v>
      </c>
      <c r="G14" s="86">
        <v>25</v>
      </c>
      <c r="H14" s="87"/>
      <c r="I14" s="88">
        <f t="shared" ref="I14:I19" si="1">G14-B14</f>
        <v>0</v>
      </c>
      <c r="J14" s="89"/>
    </row>
    <row r="15" spans="1:10" x14ac:dyDescent="0.3">
      <c r="A15" s="96" t="s">
        <v>67</v>
      </c>
      <c r="B15" s="68"/>
      <c r="C15" s="69"/>
      <c r="D15" s="64"/>
      <c r="E15" s="73">
        <f t="shared" si="0"/>
        <v>0</v>
      </c>
      <c r="F15" s="54"/>
      <c r="G15" s="69"/>
      <c r="H15" s="64"/>
      <c r="I15" s="75">
        <f t="shared" si="1"/>
        <v>0</v>
      </c>
      <c r="J15" s="65"/>
    </row>
    <row r="16" spans="1:10" ht="28.8" x14ac:dyDescent="0.3">
      <c r="A16" s="25" t="s">
        <v>16</v>
      </c>
      <c r="B16" s="68"/>
      <c r="C16" s="69"/>
      <c r="D16" s="64"/>
      <c r="E16" s="73">
        <f t="shared" si="0"/>
        <v>0</v>
      </c>
      <c r="F16" s="54"/>
      <c r="G16" s="69"/>
      <c r="H16" s="64"/>
      <c r="I16" s="75">
        <f t="shared" si="1"/>
        <v>0</v>
      </c>
      <c r="J16" s="65"/>
    </row>
    <row r="17" spans="1:10" ht="28.8" x14ac:dyDescent="0.3">
      <c r="A17" s="25" t="s">
        <v>17</v>
      </c>
      <c r="B17" s="68"/>
      <c r="C17" s="69"/>
      <c r="D17" s="64"/>
      <c r="E17" s="73">
        <f t="shared" si="0"/>
        <v>0</v>
      </c>
      <c r="F17" s="54"/>
      <c r="G17" s="69"/>
      <c r="H17" s="64"/>
      <c r="I17" s="75">
        <f t="shared" si="1"/>
        <v>0</v>
      </c>
      <c r="J17" s="65"/>
    </row>
    <row r="18" spans="1:10" ht="28.8" x14ac:dyDescent="0.3">
      <c r="A18" s="25" t="s">
        <v>18</v>
      </c>
      <c r="B18" s="68"/>
      <c r="C18" s="69"/>
      <c r="D18" s="64"/>
      <c r="E18" s="73">
        <f t="shared" si="0"/>
        <v>0</v>
      </c>
      <c r="F18" s="54"/>
      <c r="G18" s="69"/>
      <c r="H18" s="64"/>
      <c r="I18" s="75">
        <f t="shared" si="1"/>
        <v>0</v>
      </c>
      <c r="J18" s="65"/>
    </row>
    <row r="19" spans="1:10" ht="29.4" thickBot="1" x14ac:dyDescent="0.35">
      <c r="A19" s="25" t="s">
        <v>19</v>
      </c>
      <c r="B19" s="68"/>
      <c r="C19" s="69"/>
      <c r="D19" s="64"/>
      <c r="E19" s="80">
        <f t="shared" si="0"/>
        <v>0</v>
      </c>
      <c r="F19" s="55"/>
      <c r="G19" s="69"/>
      <c r="H19" s="64"/>
      <c r="I19" s="75">
        <f t="shared" si="1"/>
        <v>0</v>
      </c>
      <c r="J19" s="65"/>
    </row>
    <row r="20" spans="1:10" ht="16.8" thickTop="1" thickBot="1" x14ac:dyDescent="0.35">
      <c r="A20" s="26" t="s">
        <v>20</v>
      </c>
      <c r="B20" s="124"/>
      <c r="C20" s="125"/>
      <c r="D20" s="125"/>
      <c r="E20" s="125"/>
      <c r="F20" s="126"/>
      <c r="G20" s="124"/>
      <c r="H20" s="125"/>
      <c r="I20" s="125"/>
      <c r="J20" s="126"/>
    </row>
    <row r="21" spans="1:10" ht="63" thickTop="1" x14ac:dyDescent="0.3">
      <c r="A21" s="92" t="s">
        <v>64</v>
      </c>
      <c r="B21" s="68">
        <v>30</v>
      </c>
      <c r="C21" s="69">
        <v>30</v>
      </c>
      <c r="D21" s="64" t="s">
        <v>53</v>
      </c>
      <c r="E21" s="81">
        <f t="shared" ref="E21:E29" si="2">B21-C21</f>
        <v>0</v>
      </c>
      <c r="F21" s="58"/>
      <c r="G21" s="97">
        <v>40</v>
      </c>
      <c r="H21" s="98" t="s">
        <v>54</v>
      </c>
      <c r="I21" s="99">
        <f t="shared" ref="I21:I29" si="3">G21-B21</f>
        <v>10</v>
      </c>
      <c r="J21" s="100"/>
    </row>
    <row r="22" spans="1:10" ht="46.8" x14ac:dyDescent="0.3">
      <c r="A22" s="25" t="s">
        <v>22</v>
      </c>
      <c r="B22" s="68">
        <v>10</v>
      </c>
      <c r="C22" s="69">
        <v>0</v>
      </c>
      <c r="D22" s="64" t="s">
        <v>53</v>
      </c>
      <c r="E22" s="82">
        <f t="shared" si="2"/>
        <v>10</v>
      </c>
      <c r="F22" s="54"/>
      <c r="G22" s="97">
        <v>8</v>
      </c>
      <c r="H22" s="98" t="s">
        <v>55</v>
      </c>
      <c r="I22" s="99">
        <f t="shared" si="3"/>
        <v>-2</v>
      </c>
      <c r="J22" s="100"/>
    </row>
    <row r="23" spans="1:10" ht="28.8" x14ac:dyDescent="0.3">
      <c r="A23" s="25" t="s">
        <v>23</v>
      </c>
      <c r="B23" s="68"/>
      <c r="C23" s="69"/>
      <c r="D23" s="64"/>
      <c r="E23" s="82">
        <f t="shared" si="2"/>
        <v>0</v>
      </c>
      <c r="F23" s="54"/>
      <c r="G23" s="69"/>
      <c r="H23" s="64"/>
      <c r="I23" s="75">
        <f t="shared" si="3"/>
        <v>0</v>
      </c>
      <c r="J23" s="65"/>
    </row>
    <row r="24" spans="1:10" ht="28.8" x14ac:dyDescent="0.3">
      <c r="A24" s="25" t="s">
        <v>24</v>
      </c>
      <c r="B24" s="68"/>
      <c r="C24" s="69"/>
      <c r="D24" s="64"/>
      <c r="E24" s="82">
        <f t="shared" si="2"/>
        <v>0</v>
      </c>
      <c r="F24" s="54"/>
      <c r="G24" s="69"/>
      <c r="H24" s="64"/>
      <c r="I24" s="75">
        <f t="shared" si="3"/>
        <v>0</v>
      </c>
      <c r="J24" s="65"/>
    </row>
    <row r="25" spans="1:10" ht="28.8" x14ac:dyDescent="0.3">
      <c r="A25" s="25" t="s">
        <v>25</v>
      </c>
      <c r="B25" s="68"/>
      <c r="C25" s="69"/>
      <c r="D25" s="64"/>
      <c r="E25" s="82">
        <f t="shared" si="2"/>
        <v>0</v>
      </c>
      <c r="F25" s="54"/>
      <c r="G25" s="69"/>
      <c r="H25" s="64"/>
      <c r="I25" s="75">
        <f t="shared" si="3"/>
        <v>0</v>
      </c>
      <c r="J25" s="65"/>
    </row>
    <row r="26" spans="1:10" ht="43.2" x14ac:dyDescent="0.3">
      <c r="A26" s="25" t="s">
        <v>26</v>
      </c>
      <c r="B26" s="68"/>
      <c r="C26" s="69"/>
      <c r="D26" s="64"/>
      <c r="E26" s="82">
        <f t="shared" si="2"/>
        <v>0</v>
      </c>
      <c r="F26" s="54"/>
      <c r="G26" s="69"/>
      <c r="H26" s="64"/>
      <c r="I26" s="75">
        <f t="shared" si="3"/>
        <v>0</v>
      </c>
      <c r="J26" s="65"/>
    </row>
    <row r="27" spans="1:10" ht="31.2" x14ac:dyDescent="0.3">
      <c r="A27" s="25" t="s">
        <v>27</v>
      </c>
      <c r="B27" s="68">
        <v>3</v>
      </c>
      <c r="C27" s="69">
        <v>1</v>
      </c>
      <c r="D27" s="64" t="s">
        <v>53</v>
      </c>
      <c r="E27" s="82">
        <f t="shared" si="2"/>
        <v>2</v>
      </c>
      <c r="F27" s="54"/>
      <c r="G27" s="69"/>
      <c r="H27" s="64"/>
      <c r="I27" s="75">
        <f t="shared" si="3"/>
        <v>-3</v>
      </c>
      <c r="J27" s="65"/>
    </row>
    <row r="28" spans="1:10" x14ac:dyDescent="0.3">
      <c r="A28" s="25" t="s">
        <v>28</v>
      </c>
      <c r="B28" s="68"/>
      <c r="C28" s="69"/>
      <c r="D28" s="64"/>
      <c r="E28" s="82">
        <f t="shared" si="2"/>
        <v>0</v>
      </c>
      <c r="F28" s="54"/>
      <c r="G28" s="69"/>
      <c r="H28" s="64"/>
      <c r="I28" s="75">
        <f t="shared" si="3"/>
        <v>0</v>
      </c>
      <c r="J28" s="65"/>
    </row>
    <row r="29" spans="1:10" ht="16.2" thickBot="1" x14ac:dyDescent="0.35">
      <c r="A29" s="56" t="s">
        <v>29</v>
      </c>
      <c r="B29" s="71"/>
      <c r="C29" s="72"/>
      <c r="D29" s="66"/>
      <c r="E29" s="83">
        <f t="shared" si="2"/>
        <v>0</v>
      </c>
      <c r="F29" s="55"/>
      <c r="G29" s="72"/>
      <c r="H29" s="66"/>
      <c r="I29" s="76">
        <f t="shared" si="3"/>
        <v>0</v>
      </c>
      <c r="J29" s="67"/>
    </row>
    <row r="30" spans="1:10" ht="16.2" thickTop="1" x14ac:dyDescent="0.3">
      <c r="A30"/>
    </row>
    <row r="31" spans="1:10" x14ac:dyDescent="0.3">
      <c r="A31" s="95" t="s">
        <v>56</v>
      </c>
      <c r="B31" s="94" t="s">
        <v>59</v>
      </c>
      <c r="C31" s="85"/>
      <c r="D31" s="85"/>
      <c r="E31" s="85"/>
    </row>
    <row r="32" spans="1:10" s="106" customFormat="1" x14ac:dyDescent="0.3">
      <c r="A32" s="105" t="s">
        <v>73</v>
      </c>
    </row>
    <row r="33" spans="1:1" s="106" customFormat="1" x14ac:dyDescent="0.3">
      <c r="A33" s="106" t="s">
        <v>69</v>
      </c>
    </row>
    <row r="34" spans="1:1" s="106" customFormat="1" x14ac:dyDescent="0.3">
      <c r="A34" s="106" t="s">
        <v>70</v>
      </c>
    </row>
    <row r="35" spans="1:1" s="106" customFormat="1" x14ac:dyDescent="0.3">
      <c r="A35" s="106" t="s">
        <v>71</v>
      </c>
    </row>
    <row r="36" spans="1:1" s="106" customFormat="1" x14ac:dyDescent="0.3">
      <c r="A36" s="106" t="s">
        <v>74</v>
      </c>
    </row>
    <row r="37" spans="1:1" s="106" customFormat="1" x14ac:dyDescent="0.3">
      <c r="A37" s="106" t="s">
        <v>72</v>
      </c>
    </row>
    <row r="38" spans="1:1" s="106" customFormat="1" x14ac:dyDescent="0.3">
      <c r="A38" s="106" t="s">
        <v>75</v>
      </c>
    </row>
    <row r="39" spans="1:1" s="106" customFormat="1" x14ac:dyDescent="0.3">
      <c r="A39" s="106" t="s">
        <v>76</v>
      </c>
    </row>
  </sheetData>
  <mergeCells count="19">
    <mergeCell ref="A36:XFD36"/>
    <mergeCell ref="A37:XFD37"/>
    <mergeCell ref="A38:XFD38"/>
    <mergeCell ref="A39:XFD39"/>
    <mergeCell ref="A34:XFD34"/>
    <mergeCell ref="A32:XFD32"/>
    <mergeCell ref="A33:XFD33"/>
    <mergeCell ref="A35:XFD35"/>
    <mergeCell ref="B1:F1"/>
    <mergeCell ref="G1:J1"/>
    <mergeCell ref="A1:A2"/>
    <mergeCell ref="B3:F3"/>
    <mergeCell ref="G3:J3"/>
    <mergeCell ref="B8:F8"/>
    <mergeCell ref="G8:J8"/>
    <mergeCell ref="B13:F13"/>
    <mergeCell ref="G13:J13"/>
    <mergeCell ref="B20:F20"/>
    <mergeCell ref="G20:J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showGridLines="0" topLeftCell="A22" zoomScale="125" zoomScaleNormal="125" zoomScalePageLayoutView="125" workbookViewId="0">
      <selection activeCell="A34" sqref="A34:XFD34"/>
    </sheetView>
  </sheetViews>
  <sheetFormatPr defaultColWidth="10.8984375" defaultRowHeight="15.6" x14ac:dyDescent="0.3"/>
  <cols>
    <col min="1" max="1" width="34.5" style="5" customWidth="1"/>
    <col min="2" max="2" width="8" style="1" bestFit="1" customWidth="1"/>
    <col min="3" max="34" width="5.59765625" style="1" customWidth="1"/>
    <col min="35" max="16384" width="10.8984375" style="1"/>
  </cols>
  <sheetData>
    <row r="1" spans="1:44" ht="75" customHeight="1" thickTop="1" thickBot="1" x14ac:dyDescent="0.35">
      <c r="A1" s="130" t="s">
        <v>31</v>
      </c>
      <c r="B1" s="127" t="s">
        <v>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9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7" customFormat="1" ht="19.2" thickTop="1" thickBot="1" x14ac:dyDescent="0.35">
      <c r="A2" s="131"/>
      <c r="B2" s="52">
        <v>1</v>
      </c>
      <c r="C2" s="53">
        <v>2</v>
      </c>
      <c r="D2" s="53">
        <v>3</v>
      </c>
      <c r="E2" s="53">
        <v>4</v>
      </c>
      <c r="F2" s="53">
        <v>5</v>
      </c>
      <c r="G2" s="53">
        <v>6</v>
      </c>
      <c r="H2" s="53">
        <v>7</v>
      </c>
      <c r="I2" s="53">
        <v>8</v>
      </c>
      <c r="J2" s="53">
        <v>9</v>
      </c>
      <c r="K2" s="53">
        <v>10</v>
      </c>
      <c r="L2" s="53">
        <v>11</v>
      </c>
      <c r="M2" s="53">
        <v>12</v>
      </c>
      <c r="N2" s="53">
        <v>13</v>
      </c>
      <c r="O2" s="53">
        <v>14</v>
      </c>
      <c r="P2" s="53">
        <v>15</v>
      </c>
      <c r="Q2" s="53">
        <v>16</v>
      </c>
      <c r="R2" s="53">
        <v>17</v>
      </c>
      <c r="S2" s="53">
        <v>18</v>
      </c>
      <c r="T2" s="53">
        <v>19</v>
      </c>
      <c r="U2" s="53">
        <v>20</v>
      </c>
      <c r="V2" s="53">
        <v>21</v>
      </c>
      <c r="W2" s="53">
        <v>22</v>
      </c>
      <c r="X2" s="53">
        <v>23</v>
      </c>
      <c r="Y2" s="53">
        <v>24</v>
      </c>
      <c r="Z2" s="53">
        <v>25</v>
      </c>
      <c r="AA2" s="53">
        <v>26</v>
      </c>
      <c r="AB2" s="53">
        <v>27</v>
      </c>
      <c r="AC2" s="53">
        <v>28</v>
      </c>
      <c r="AD2" s="53">
        <v>29</v>
      </c>
      <c r="AE2" s="53">
        <v>30</v>
      </c>
      <c r="AF2" s="53">
        <v>31</v>
      </c>
      <c r="AG2" s="53">
        <v>32</v>
      </c>
      <c r="AH2" s="53">
        <v>33</v>
      </c>
    </row>
    <row r="3" spans="1:44" ht="16.8" thickTop="1" thickBot="1" x14ac:dyDescent="0.35">
      <c r="A3" s="19" t="s">
        <v>10</v>
      </c>
      <c r="B3" s="16">
        <f>SUM(B4:B7)</f>
        <v>0</v>
      </c>
      <c r="C3" s="16">
        <f t="shared" ref="C3:AH3" si="0">SUM(C4:C7)</f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6">
        <f t="shared" si="0"/>
        <v>0</v>
      </c>
      <c r="S3" s="16">
        <f t="shared" si="0"/>
        <v>0</v>
      </c>
      <c r="T3" s="16">
        <f t="shared" si="0"/>
        <v>0</v>
      </c>
      <c r="U3" s="16">
        <f t="shared" si="0"/>
        <v>0</v>
      </c>
      <c r="V3" s="16">
        <f t="shared" si="0"/>
        <v>0</v>
      </c>
      <c r="W3" s="16">
        <f t="shared" si="0"/>
        <v>0</v>
      </c>
      <c r="X3" s="16">
        <f t="shared" si="0"/>
        <v>0</v>
      </c>
      <c r="Y3" s="16">
        <f t="shared" si="0"/>
        <v>0</v>
      </c>
      <c r="Z3" s="16">
        <f t="shared" si="0"/>
        <v>0</v>
      </c>
      <c r="AA3" s="16">
        <f t="shared" si="0"/>
        <v>0</v>
      </c>
      <c r="AB3" s="16">
        <f t="shared" si="0"/>
        <v>0</v>
      </c>
      <c r="AC3" s="16">
        <f t="shared" si="0"/>
        <v>0</v>
      </c>
      <c r="AD3" s="16">
        <f t="shared" si="0"/>
        <v>0</v>
      </c>
      <c r="AE3" s="16">
        <f t="shared" si="0"/>
        <v>0</v>
      </c>
      <c r="AF3" s="16">
        <f t="shared" si="0"/>
        <v>0</v>
      </c>
      <c r="AG3" s="16">
        <f t="shared" si="0"/>
        <v>0</v>
      </c>
      <c r="AH3" s="16">
        <f t="shared" si="0"/>
        <v>0</v>
      </c>
    </row>
    <row r="4" spans="1:44" ht="16.2" thickTop="1" x14ac:dyDescent="0.3">
      <c r="A4" s="20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43"/>
    </row>
    <row r="5" spans="1:44" x14ac:dyDescent="0.3">
      <c r="A5" s="20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43"/>
    </row>
    <row r="6" spans="1:44" x14ac:dyDescent="0.3">
      <c r="A6" s="2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43"/>
    </row>
    <row r="7" spans="1:44" ht="16.2" thickBot="1" x14ac:dyDescent="0.35">
      <c r="A7" s="21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3"/>
    </row>
    <row r="8" spans="1:44" ht="16.8" thickTop="1" thickBot="1" x14ac:dyDescent="0.35">
      <c r="A8" s="22" t="s">
        <v>11</v>
      </c>
      <c r="B8" s="15">
        <f>SUM(B9:B12)</f>
        <v>0</v>
      </c>
      <c r="C8" s="15">
        <f t="shared" ref="C8:AH8" si="1">SUM(C9:C12)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15">
        <f t="shared" si="1"/>
        <v>0</v>
      </c>
      <c r="U8" s="15">
        <f t="shared" si="1"/>
        <v>0</v>
      </c>
      <c r="V8" s="15">
        <f t="shared" si="1"/>
        <v>0</v>
      </c>
      <c r="W8" s="15">
        <f t="shared" si="1"/>
        <v>0</v>
      </c>
      <c r="X8" s="15">
        <f t="shared" si="1"/>
        <v>0</v>
      </c>
      <c r="Y8" s="15">
        <f t="shared" si="1"/>
        <v>0</v>
      </c>
      <c r="Z8" s="15">
        <f t="shared" si="1"/>
        <v>0</v>
      </c>
      <c r="AA8" s="15">
        <f t="shared" si="1"/>
        <v>0</v>
      </c>
      <c r="AB8" s="15">
        <f t="shared" si="1"/>
        <v>0</v>
      </c>
      <c r="AC8" s="15">
        <f t="shared" si="1"/>
        <v>0</v>
      </c>
      <c r="AD8" s="15">
        <f t="shared" si="1"/>
        <v>0</v>
      </c>
      <c r="AE8" s="15">
        <f t="shared" si="1"/>
        <v>0</v>
      </c>
      <c r="AF8" s="15">
        <f t="shared" si="1"/>
        <v>0</v>
      </c>
      <c r="AG8" s="15">
        <f t="shared" si="1"/>
        <v>0</v>
      </c>
      <c r="AH8" s="15">
        <f t="shared" si="1"/>
        <v>0</v>
      </c>
    </row>
    <row r="9" spans="1:44" ht="16.2" thickTop="1" x14ac:dyDescent="0.3">
      <c r="A9" s="20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45"/>
    </row>
    <row r="10" spans="1:44" x14ac:dyDescent="0.3">
      <c r="A10" s="20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45"/>
    </row>
    <row r="11" spans="1:44" s="8" customFormat="1" x14ac:dyDescent="0.3">
      <c r="A11" s="23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45"/>
    </row>
    <row r="12" spans="1:44" s="8" customFormat="1" ht="16.2" thickBot="1" x14ac:dyDescent="0.35">
      <c r="A12" s="2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46"/>
    </row>
    <row r="13" spans="1:44" ht="16.8" thickTop="1" thickBot="1" x14ac:dyDescent="0.35">
      <c r="A13" s="24" t="s">
        <v>13</v>
      </c>
      <c r="B13" s="17">
        <f t="shared" ref="B13:AH13" si="2">SUM(B14:B19)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2"/>
        <v>0</v>
      </c>
      <c r="Q13" s="17">
        <f t="shared" si="2"/>
        <v>0</v>
      </c>
      <c r="R13" s="17">
        <f t="shared" si="2"/>
        <v>0</v>
      </c>
      <c r="S13" s="17">
        <f t="shared" si="2"/>
        <v>0</v>
      </c>
      <c r="T13" s="17">
        <f t="shared" si="2"/>
        <v>0</v>
      </c>
      <c r="U13" s="17">
        <f t="shared" si="2"/>
        <v>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</row>
    <row r="14" spans="1:44" ht="29.4" thickTop="1" x14ac:dyDescent="0.3">
      <c r="A14" s="25" t="s">
        <v>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47"/>
    </row>
    <row r="15" spans="1:44" x14ac:dyDescent="0.3">
      <c r="A15" s="25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47"/>
    </row>
    <row r="16" spans="1:44" ht="28.8" x14ac:dyDescent="0.3">
      <c r="A16" s="25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47"/>
    </row>
    <row r="17" spans="1:42" ht="28.8" x14ac:dyDescent="0.3">
      <c r="A17" s="25" t="s">
        <v>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47"/>
    </row>
    <row r="18" spans="1:42" ht="28.8" x14ac:dyDescent="0.3">
      <c r="A18" s="25" t="s">
        <v>18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47"/>
    </row>
    <row r="19" spans="1:42" ht="29.4" thickBot="1" x14ac:dyDescent="0.35">
      <c r="A19" s="25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47"/>
    </row>
    <row r="20" spans="1:42" s="4" customFormat="1" ht="16.8" thickTop="1" thickBot="1" x14ac:dyDescent="0.35">
      <c r="A20" s="26" t="s">
        <v>20</v>
      </c>
      <c r="B20" s="28">
        <f>SUM(B21:B29)</f>
        <v>0</v>
      </c>
      <c r="C20" s="28">
        <f t="shared" ref="C20:AH20" si="3">SUM(C21:C29)</f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8">
        <f t="shared" si="3"/>
        <v>0</v>
      </c>
      <c r="Q20" s="28">
        <f t="shared" si="3"/>
        <v>0</v>
      </c>
      <c r="R20" s="28">
        <f t="shared" si="3"/>
        <v>0</v>
      </c>
      <c r="S20" s="28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29">
        <f t="shared" si="3"/>
        <v>0</v>
      </c>
      <c r="AH20" s="29">
        <f t="shared" si="3"/>
        <v>0</v>
      </c>
    </row>
    <row r="21" spans="1:42" ht="31.8" thickTop="1" x14ac:dyDescent="0.3">
      <c r="A21" s="48" t="s">
        <v>30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49"/>
    </row>
    <row r="22" spans="1:42" ht="28.8" x14ac:dyDescent="0.3">
      <c r="A22" s="27" t="s">
        <v>22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49"/>
    </row>
    <row r="23" spans="1:42" ht="28.8" x14ac:dyDescent="0.3">
      <c r="A23" s="27" t="s">
        <v>23</v>
      </c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49"/>
    </row>
    <row r="24" spans="1:42" ht="28.8" x14ac:dyDescent="0.3">
      <c r="A24" s="27" t="s">
        <v>24</v>
      </c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49"/>
    </row>
    <row r="25" spans="1:42" x14ac:dyDescent="0.3">
      <c r="A25" s="27" t="s">
        <v>25</v>
      </c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50"/>
    </row>
    <row r="26" spans="1:42" ht="28.8" x14ac:dyDescent="0.3">
      <c r="A26" s="27" t="s">
        <v>26</v>
      </c>
      <c r="B26" s="3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  <c r="T26" s="33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49"/>
    </row>
    <row r="27" spans="1:42" ht="28.8" x14ac:dyDescent="0.3">
      <c r="A27" s="27" t="s">
        <v>27</v>
      </c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49"/>
    </row>
    <row r="28" spans="1:42" x14ac:dyDescent="0.3">
      <c r="A28" s="27" t="s">
        <v>28</v>
      </c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49"/>
    </row>
    <row r="29" spans="1:42" ht="16.2" thickBot="1" x14ac:dyDescent="0.35">
      <c r="A29" s="27" t="s">
        <v>29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1"/>
    </row>
    <row r="30" spans="1:42" ht="16.8" thickTop="1" thickBot="1" x14ac:dyDescent="0.35">
      <c r="A30" s="26" t="s">
        <v>21</v>
      </c>
      <c r="B30" s="26">
        <f>B8-B3-B13-B20</f>
        <v>0</v>
      </c>
      <c r="C30" s="26">
        <f t="shared" ref="C30:AH30" si="4">C8-C3-C13-C20</f>
        <v>0</v>
      </c>
      <c r="D30" s="26">
        <f t="shared" si="4"/>
        <v>0</v>
      </c>
      <c r="E30" s="26">
        <f t="shared" si="4"/>
        <v>0</v>
      </c>
      <c r="F30" s="26">
        <f t="shared" si="4"/>
        <v>0</v>
      </c>
      <c r="G30" s="26">
        <f t="shared" si="4"/>
        <v>0</v>
      </c>
      <c r="H30" s="26">
        <f t="shared" si="4"/>
        <v>0</v>
      </c>
      <c r="I30" s="26">
        <f t="shared" si="4"/>
        <v>0</v>
      </c>
      <c r="J30" s="26">
        <f t="shared" si="4"/>
        <v>0</v>
      </c>
      <c r="K30" s="26">
        <f t="shared" si="4"/>
        <v>0</v>
      </c>
      <c r="L30" s="26">
        <f t="shared" si="4"/>
        <v>0</v>
      </c>
      <c r="M30" s="26">
        <f t="shared" si="4"/>
        <v>0</v>
      </c>
      <c r="N30" s="26">
        <f t="shared" si="4"/>
        <v>0</v>
      </c>
      <c r="O30" s="26">
        <f t="shared" si="4"/>
        <v>0</v>
      </c>
      <c r="P30" s="26">
        <f t="shared" si="4"/>
        <v>0</v>
      </c>
      <c r="Q30" s="26">
        <f t="shared" si="4"/>
        <v>0</v>
      </c>
      <c r="R30" s="26">
        <f t="shared" si="4"/>
        <v>0</v>
      </c>
      <c r="S30" s="26">
        <f t="shared" si="4"/>
        <v>0</v>
      </c>
      <c r="T30" s="26">
        <f t="shared" si="4"/>
        <v>0</v>
      </c>
      <c r="U30" s="26">
        <f t="shared" si="4"/>
        <v>0</v>
      </c>
      <c r="V30" s="26">
        <f t="shared" si="4"/>
        <v>0</v>
      </c>
      <c r="W30" s="26">
        <f t="shared" si="4"/>
        <v>0</v>
      </c>
      <c r="X30" s="26">
        <f t="shared" si="4"/>
        <v>0</v>
      </c>
      <c r="Y30" s="26">
        <f t="shared" si="4"/>
        <v>0</v>
      </c>
      <c r="Z30" s="26">
        <f t="shared" si="4"/>
        <v>0</v>
      </c>
      <c r="AA30" s="26">
        <f t="shared" si="4"/>
        <v>0</v>
      </c>
      <c r="AB30" s="26">
        <f t="shared" si="4"/>
        <v>0</v>
      </c>
      <c r="AC30" s="26">
        <f t="shared" si="4"/>
        <v>0</v>
      </c>
      <c r="AD30" s="26">
        <f t="shared" si="4"/>
        <v>0</v>
      </c>
      <c r="AE30" s="26">
        <f t="shared" si="4"/>
        <v>0</v>
      </c>
      <c r="AF30" s="26">
        <f t="shared" si="4"/>
        <v>0</v>
      </c>
      <c r="AG30" s="26">
        <f t="shared" si="4"/>
        <v>0</v>
      </c>
      <c r="AH30" s="26">
        <f t="shared" si="4"/>
        <v>0</v>
      </c>
      <c r="AI30" s="4"/>
      <c r="AJ30" s="4"/>
      <c r="AK30" s="4"/>
      <c r="AL30" s="4"/>
      <c r="AM30" s="4"/>
      <c r="AN30" s="4"/>
      <c r="AO30" s="4"/>
      <c r="AP30" s="4"/>
    </row>
    <row r="31" spans="1:42" ht="16.2" thickTop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4"/>
      <c r="AJ31" s="4"/>
      <c r="AK31" s="4"/>
      <c r="AL31" s="4"/>
      <c r="AM31" s="4"/>
      <c r="AN31" s="4"/>
      <c r="AO31" s="4"/>
      <c r="AP31" s="4"/>
    </row>
    <row r="32" spans="1:42" s="104" customFormat="1" ht="16.5" customHeight="1" x14ac:dyDescent="0.3">
      <c r="A32" s="101"/>
      <c r="B32" s="102" t="s">
        <v>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3"/>
      <c r="AJ32" s="103"/>
      <c r="AK32" s="103"/>
      <c r="AL32" s="103"/>
      <c r="AM32" s="103"/>
      <c r="AN32" s="103"/>
      <c r="AO32" s="103"/>
      <c r="AP32" s="103"/>
    </row>
    <row r="33" spans="1:42" x14ac:dyDescent="0.3">
      <c r="A33" s="6" t="s">
        <v>2</v>
      </c>
      <c r="B33" s="9" t="e">
        <f>IRR(B30:AH30,1)</f>
        <v>#NUM!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4"/>
      <c r="AJ33" s="4"/>
      <c r="AK33" s="4"/>
      <c r="AL33" s="4"/>
      <c r="AM33" s="4"/>
      <c r="AN33" s="4"/>
      <c r="AO33" s="4"/>
      <c r="AP33" s="4"/>
    </row>
    <row r="34" spans="1:42" s="133" customFormat="1" x14ac:dyDescent="0.3">
      <c r="A34" s="132" t="s">
        <v>77</v>
      </c>
    </row>
    <row r="35" spans="1:42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42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42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42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42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42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42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42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42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42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42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42" x14ac:dyDescent="0.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42" x14ac:dyDescent="0.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42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34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:34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:34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4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2:34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4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4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4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</sheetData>
  <sheetProtection selectLockedCells="1" selectUnlockedCells="1"/>
  <mergeCells count="3">
    <mergeCell ref="B1:AH1"/>
    <mergeCell ref="A1:A2"/>
    <mergeCell ref="A34:XFD34"/>
  </mergeCells>
  <pageMargins left="0.74803149606299213" right="0.74803149606299213" top="0.98425196850393704" bottom="0.98425196850393704" header="0.51181102362204722" footer="0.51181102362204722"/>
  <pageSetup paperSize="9" scale="8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topLeftCell="A25" workbookViewId="0">
      <selection activeCell="A34" sqref="A34:XFD34"/>
    </sheetView>
  </sheetViews>
  <sheetFormatPr defaultRowHeight="15.6" x14ac:dyDescent="0.3"/>
  <cols>
    <col min="1" max="1" width="21.5" customWidth="1"/>
  </cols>
  <sheetData>
    <row r="1" spans="1:34" ht="19.5" customHeight="1" thickTop="1" thickBot="1" x14ac:dyDescent="0.35">
      <c r="A1" s="130" t="s">
        <v>31</v>
      </c>
      <c r="B1" s="127" t="s">
        <v>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9"/>
    </row>
    <row r="2" spans="1:34" ht="19.2" thickTop="1" thickBot="1" x14ac:dyDescent="0.35">
      <c r="A2" s="131"/>
      <c r="B2" s="52">
        <v>1</v>
      </c>
      <c r="C2" s="53">
        <v>2</v>
      </c>
      <c r="D2" s="53">
        <v>3</v>
      </c>
      <c r="E2" s="53">
        <v>4</v>
      </c>
      <c r="F2" s="53">
        <v>5</v>
      </c>
      <c r="G2" s="53">
        <v>6</v>
      </c>
      <c r="H2" s="53">
        <v>7</v>
      </c>
      <c r="I2" s="53">
        <v>8</v>
      </c>
      <c r="J2" s="53">
        <v>9</v>
      </c>
      <c r="K2" s="53">
        <v>10</v>
      </c>
      <c r="L2" s="53">
        <v>11</v>
      </c>
      <c r="M2" s="53">
        <v>12</v>
      </c>
      <c r="N2" s="53">
        <v>13</v>
      </c>
      <c r="O2" s="53">
        <v>14</v>
      </c>
      <c r="P2" s="53">
        <v>15</v>
      </c>
      <c r="Q2" s="53">
        <v>16</v>
      </c>
      <c r="R2" s="53">
        <v>17</v>
      </c>
      <c r="S2" s="53">
        <v>18</v>
      </c>
      <c r="T2" s="53">
        <v>19</v>
      </c>
      <c r="U2" s="53">
        <v>20</v>
      </c>
      <c r="V2" s="53">
        <v>21</v>
      </c>
      <c r="W2" s="53">
        <v>22</v>
      </c>
      <c r="X2" s="53">
        <v>23</v>
      </c>
      <c r="Y2" s="53">
        <v>24</v>
      </c>
      <c r="Z2" s="53">
        <v>25</v>
      </c>
      <c r="AA2" s="53">
        <v>26</v>
      </c>
      <c r="AB2" s="53">
        <v>27</v>
      </c>
      <c r="AC2" s="53">
        <v>28</v>
      </c>
      <c r="AD2" s="53">
        <v>29</v>
      </c>
      <c r="AE2" s="53">
        <v>30</v>
      </c>
      <c r="AF2" s="53">
        <v>31</v>
      </c>
      <c r="AG2" s="53">
        <v>32</v>
      </c>
      <c r="AH2" s="53">
        <v>33</v>
      </c>
    </row>
    <row r="3" spans="1:34" ht="16.8" thickTop="1" thickBot="1" x14ac:dyDescent="0.35">
      <c r="A3" s="19" t="s">
        <v>10</v>
      </c>
      <c r="B3" s="16">
        <f>SUM(B4:B7)</f>
        <v>0</v>
      </c>
      <c r="C3" s="16">
        <f t="shared" ref="C3:AH3" si="0">SUM(C4:C7)</f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6">
        <f t="shared" si="0"/>
        <v>0</v>
      </c>
      <c r="S3" s="16">
        <f t="shared" si="0"/>
        <v>0</v>
      </c>
      <c r="T3" s="16">
        <f t="shared" si="0"/>
        <v>0</v>
      </c>
      <c r="U3" s="16">
        <f t="shared" si="0"/>
        <v>0</v>
      </c>
      <c r="V3" s="16">
        <f t="shared" si="0"/>
        <v>0</v>
      </c>
      <c r="W3" s="16">
        <f t="shared" si="0"/>
        <v>0</v>
      </c>
      <c r="X3" s="16">
        <f t="shared" si="0"/>
        <v>0</v>
      </c>
      <c r="Y3" s="16">
        <f t="shared" si="0"/>
        <v>0</v>
      </c>
      <c r="Z3" s="16">
        <f t="shared" si="0"/>
        <v>0</v>
      </c>
      <c r="AA3" s="16">
        <f t="shared" si="0"/>
        <v>0</v>
      </c>
      <c r="AB3" s="16">
        <f t="shared" si="0"/>
        <v>0</v>
      </c>
      <c r="AC3" s="16">
        <f t="shared" si="0"/>
        <v>0</v>
      </c>
      <c r="AD3" s="16">
        <f t="shared" si="0"/>
        <v>0</v>
      </c>
      <c r="AE3" s="16">
        <f t="shared" si="0"/>
        <v>0</v>
      </c>
      <c r="AF3" s="16">
        <f t="shared" si="0"/>
        <v>0</v>
      </c>
      <c r="AG3" s="16">
        <f t="shared" si="0"/>
        <v>0</v>
      </c>
      <c r="AH3" s="42">
        <f t="shared" si="0"/>
        <v>0</v>
      </c>
    </row>
    <row r="4" spans="1:34" ht="16.2" thickTop="1" x14ac:dyDescent="0.3">
      <c r="A4" s="20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43"/>
    </row>
    <row r="5" spans="1:34" x14ac:dyDescent="0.3">
      <c r="A5" s="20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43"/>
    </row>
    <row r="6" spans="1:34" x14ac:dyDescent="0.3">
      <c r="A6" s="2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43"/>
    </row>
    <row r="7" spans="1:34" ht="31.8" thickBot="1" x14ac:dyDescent="0.35">
      <c r="A7" s="21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3"/>
    </row>
    <row r="8" spans="1:34" ht="16.8" thickTop="1" thickBot="1" x14ac:dyDescent="0.35">
      <c r="A8" s="22" t="s">
        <v>11</v>
      </c>
      <c r="B8" s="15">
        <f>SUM(B9:B12)</f>
        <v>0</v>
      </c>
      <c r="C8" s="15">
        <f t="shared" ref="C8:AH8" si="1">SUM(C9:C12)</f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15">
        <f t="shared" si="1"/>
        <v>0</v>
      </c>
      <c r="U8" s="15">
        <f t="shared" si="1"/>
        <v>0</v>
      </c>
      <c r="V8" s="15">
        <f t="shared" si="1"/>
        <v>0</v>
      </c>
      <c r="W8" s="15">
        <f t="shared" si="1"/>
        <v>0</v>
      </c>
      <c r="X8" s="15">
        <f t="shared" si="1"/>
        <v>0</v>
      </c>
      <c r="Y8" s="15">
        <f t="shared" si="1"/>
        <v>0</v>
      </c>
      <c r="Z8" s="15">
        <f t="shared" si="1"/>
        <v>0</v>
      </c>
      <c r="AA8" s="15">
        <f t="shared" si="1"/>
        <v>0</v>
      </c>
      <c r="AB8" s="15">
        <f t="shared" si="1"/>
        <v>0</v>
      </c>
      <c r="AC8" s="15">
        <f t="shared" si="1"/>
        <v>0</v>
      </c>
      <c r="AD8" s="15">
        <f t="shared" si="1"/>
        <v>0</v>
      </c>
      <c r="AE8" s="15">
        <f t="shared" si="1"/>
        <v>0</v>
      </c>
      <c r="AF8" s="15">
        <f t="shared" si="1"/>
        <v>0</v>
      </c>
      <c r="AG8" s="15">
        <f t="shared" si="1"/>
        <v>0</v>
      </c>
      <c r="AH8" s="44">
        <f t="shared" si="1"/>
        <v>0</v>
      </c>
    </row>
    <row r="9" spans="1:34" ht="16.2" thickTop="1" x14ac:dyDescent="0.3">
      <c r="A9" s="20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45"/>
    </row>
    <row r="10" spans="1:34" x14ac:dyDescent="0.3">
      <c r="A10" s="20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45"/>
    </row>
    <row r="11" spans="1:34" x14ac:dyDescent="0.3">
      <c r="A11" s="23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45"/>
    </row>
    <row r="12" spans="1:34" ht="29.4" thickBot="1" x14ac:dyDescent="0.35">
      <c r="A12" s="2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46"/>
    </row>
    <row r="13" spans="1:34" ht="16.8" thickTop="1" thickBot="1" x14ac:dyDescent="0.35">
      <c r="A13" s="24" t="s">
        <v>13</v>
      </c>
      <c r="B13" s="17">
        <f t="shared" ref="B13:AH13" si="2">SUM(B14:B19)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2"/>
        <v>0</v>
      </c>
      <c r="Q13" s="17">
        <f t="shared" si="2"/>
        <v>0</v>
      </c>
      <c r="R13" s="17">
        <f t="shared" si="2"/>
        <v>0</v>
      </c>
      <c r="S13" s="17">
        <f t="shared" si="2"/>
        <v>0</v>
      </c>
      <c r="T13" s="17">
        <f t="shared" si="2"/>
        <v>0</v>
      </c>
      <c r="U13" s="17">
        <f t="shared" si="2"/>
        <v>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</row>
    <row r="14" spans="1:34" ht="43.8" thickTop="1" x14ac:dyDescent="0.3">
      <c r="A14" s="25" t="s">
        <v>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47"/>
    </row>
    <row r="15" spans="1:34" x14ac:dyDescent="0.3">
      <c r="A15" s="25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47"/>
    </row>
    <row r="16" spans="1:34" ht="43.2" x14ac:dyDescent="0.3">
      <c r="A16" s="25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47"/>
    </row>
    <row r="17" spans="1:34" ht="43.2" x14ac:dyDescent="0.3">
      <c r="A17" s="25" t="s">
        <v>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47"/>
    </row>
    <row r="18" spans="1:34" ht="28.8" x14ac:dyDescent="0.3">
      <c r="A18" s="25" t="s">
        <v>18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47"/>
    </row>
    <row r="19" spans="1:34" ht="29.4" thickBot="1" x14ac:dyDescent="0.35">
      <c r="A19" s="25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47"/>
    </row>
    <row r="20" spans="1:34" ht="16.8" thickTop="1" thickBot="1" x14ac:dyDescent="0.35">
      <c r="A20" s="26" t="s">
        <v>20</v>
      </c>
      <c r="B20" s="28">
        <f>SUM(B21:B29)</f>
        <v>0</v>
      </c>
      <c r="C20" s="28">
        <f t="shared" ref="C20:AH20" si="3">SUM(C21:C29)</f>
        <v>0</v>
      </c>
      <c r="D20" s="28">
        <f t="shared" si="3"/>
        <v>0</v>
      </c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8">
        <f t="shared" si="3"/>
        <v>0</v>
      </c>
      <c r="Q20" s="28">
        <f t="shared" si="3"/>
        <v>0</v>
      </c>
      <c r="R20" s="28">
        <f t="shared" si="3"/>
        <v>0</v>
      </c>
      <c r="S20" s="28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29">
        <f t="shared" si="3"/>
        <v>0</v>
      </c>
      <c r="AH20" s="29">
        <f t="shared" si="3"/>
        <v>0</v>
      </c>
    </row>
    <row r="21" spans="1:34" ht="31.8" thickTop="1" x14ac:dyDescent="0.3">
      <c r="A21" s="48" t="s">
        <v>30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49"/>
    </row>
    <row r="22" spans="1:34" ht="43.2" x14ac:dyDescent="0.3">
      <c r="A22" s="27" t="s">
        <v>22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49"/>
    </row>
    <row r="23" spans="1:34" ht="28.8" x14ac:dyDescent="0.3">
      <c r="A23" s="27" t="s">
        <v>23</v>
      </c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4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49"/>
    </row>
    <row r="24" spans="1:34" ht="43.2" x14ac:dyDescent="0.3">
      <c r="A24" s="27" t="s">
        <v>24</v>
      </c>
      <c r="B24" s="3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49"/>
    </row>
    <row r="25" spans="1:34" ht="28.8" x14ac:dyDescent="0.3">
      <c r="A25" s="27" t="s">
        <v>25</v>
      </c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50"/>
    </row>
    <row r="26" spans="1:34" ht="57.6" x14ac:dyDescent="0.3">
      <c r="A26" s="27" t="s">
        <v>26</v>
      </c>
      <c r="B26" s="3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  <c r="T26" s="33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49"/>
    </row>
    <row r="27" spans="1:34" ht="43.2" x14ac:dyDescent="0.3">
      <c r="A27" s="27" t="s">
        <v>27</v>
      </c>
      <c r="B27" s="38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49"/>
    </row>
    <row r="28" spans="1:34" x14ac:dyDescent="0.3">
      <c r="A28" s="27" t="s">
        <v>28</v>
      </c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49"/>
    </row>
    <row r="29" spans="1:34" ht="16.2" thickBot="1" x14ac:dyDescent="0.35">
      <c r="A29" s="27" t="s">
        <v>29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1"/>
    </row>
    <row r="30" spans="1:34" ht="16.8" thickTop="1" thickBot="1" x14ac:dyDescent="0.35">
      <c r="A30" s="26" t="s">
        <v>21</v>
      </c>
      <c r="B30" s="26">
        <f>B8-B3-B13-B20</f>
        <v>0</v>
      </c>
      <c r="C30" s="26">
        <f t="shared" ref="C30:AH30" si="4">C8-C3-C13-C20</f>
        <v>0</v>
      </c>
      <c r="D30" s="26">
        <f t="shared" si="4"/>
        <v>0</v>
      </c>
      <c r="E30" s="26">
        <f t="shared" si="4"/>
        <v>0</v>
      </c>
      <c r="F30" s="26">
        <f t="shared" si="4"/>
        <v>0</v>
      </c>
      <c r="G30" s="26">
        <f t="shared" si="4"/>
        <v>0</v>
      </c>
      <c r="H30" s="26">
        <f t="shared" si="4"/>
        <v>0</v>
      </c>
      <c r="I30" s="26">
        <f t="shared" si="4"/>
        <v>0</v>
      </c>
      <c r="J30" s="26">
        <f t="shared" si="4"/>
        <v>0</v>
      </c>
      <c r="K30" s="26">
        <f t="shared" si="4"/>
        <v>0</v>
      </c>
      <c r="L30" s="26">
        <f t="shared" si="4"/>
        <v>0</v>
      </c>
      <c r="M30" s="26">
        <f t="shared" si="4"/>
        <v>0</v>
      </c>
      <c r="N30" s="26">
        <f t="shared" si="4"/>
        <v>0</v>
      </c>
      <c r="O30" s="26">
        <f t="shared" si="4"/>
        <v>0</v>
      </c>
      <c r="P30" s="26">
        <f t="shared" si="4"/>
        <v>0</v>
      </c>
      <c r="Q30" s="26">
        <f t="shared" si="4"/>
        <v>0</v>
      </c>
      <c r="R30" s="26">
        <f t="shared" si="4"/>
        <v>0</v>
      </c>
      <c r="S30" s="26">
        <f t="shared" si="4"/>
        <v>0</v>
      </c>
      <c r="T30" s="26">
        <f t="shared" si="4"/>
        <v>0</v>
      </c>
      <c r="U30" s="26">
        <f t="shared" si="4"/>
        <v>0</v>
      </c>
      <c r="V30" s="26">
        <f t="shared" si="4"/>
        <v>0</v>
      </c>
      <c r="W30" s="26">
        <f t="shared" si="4"/>
        <v>0</v>
      </c>
      <c r="X30" s="26">
        <f t="shared" si="4"/>
        <v>0</v>
      </c>
      <c r="Y30" s="26">
        <f t="shared" si="4"/>
        <v>0</v>
      </c>
      <c r="Z30" s="26">
        <f t="shared" si="4"/>
        <v>0</v>
      </c>
      <c r="AA30" s="26">
        <f t="shared" si="4"/>
        <v>0</v>
      </c>
      <c r="AB30" s="26">
        <f t="shared" si="4"/>
        <v>0</v>
      </c>
      <c r="AC30" s="26">
        <f t="shared" si="4"/>
        <v>0</v>
      </c>
      <c r="AD30" s="26">
        <f t="shared" si="4"/>
        <v>0</v>
      </c>
      <c r="AE30" s="26">
        <f t="shared" si="4"/>
        <v>0</v>
      </c>
      <c r="AF30" s="26">
        <f t="shared" si="4"/>
        <v>0</v>
      </c>
      <c r="AG30" s="26">
        <f t="shared" si="4"/>
        <v>0</v>
      </c>
      <c r="AH30" s="26">
        <f t="shared" si="4"/>
        <v>0</v>
      </c>
    </row>
    <row r="31" spans="1:34" ht="16.2" thickTop="1" x14ac:dyDescent="0.3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3">
      <c r="A32" s="18"/>
      <c r="B32" s="2" t="s"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3">
      <c r="B33" s="6" t="s">
        <v>2</v>
      </c>
      <c r="C33" s="9" t="e">
        <f>IRR(B30:AH30,1)</f>
        <v>#NUM!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133" customFormat="1" x14ac:dyDescent="0.3">
      <c r="A34" s="132" t="s">
        <v>78</v>
      </c>
    </row>
    <row r="35" spans="1:34" x14ac:dyDescent="0.3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3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</sheetData>
  <mergeCells count="3">
    <mergeCell ref="A1:A2"/>
    <mergeCell ref="B1:AH1"/>
    <mergeCell ref="A34:XFD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Trattamento Dati</vt:lpstr>
      <vt:lpstr>Valutazione Ex Ante</vt:lpstr>
      <vt:lpstr>Valutazione Ex Post</vt:lpstr>
      <vt:lpstr>'Valutazione Ex Ante'!Area_stampa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Sartini</dc:creator>
  <cp:lastModifiedBy>.</cp:lastModifiedBy>
  <cp:lastPrinted>2014-06-14T10:47:37Z</cp:lastPrinted>
  <dcterms:created xsi:type="dcterms:W3CDTF">2013-01-21T21:54:03Z</dcterms:created>
  <dcterms:modified xsi:type="dcterms:W3CDTF">2018-03-13T10:11:37Z</dcterms:modified>
</cp:coreProperties>
</file>