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600"/>
  </bookViews>
  <sheets>
    <sheet name="2008 SPAcategoria" sheetId="1" r:id="rId1"/>
    <sheet name="2008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C12" i="2"/>
  <c r="C25" i="2" s="1"/>
  <c r="D12" i="2"/>
  <c r="E12" i="2"/>
  <c r="E25" i="2" s="1"/>
  <c r="F12" i="2"/>
  <c r="F25" i="2" s="1"/>
  <c r="G12" i="2"/>
  <c r="H12" i="2"/>
  <c r="I12" i="2"/>
  <c r="I25" i="2" s="1"/>
  <c r="J12" i="2"/>
  <c r="J25" i="2" s="1"/>
  <c r="K12" i="2"/>
  <c r="L12" i="2"/>
  <c r="M12" i="2"/>
  <c r="M25" i="2" s="1"/>
  <c r="N12" i="2"/>
  <c r="N25" i="2" s="1"/>
  <c r="O12" i="2"/>
  <c r="P12" i="2"/>
  <c r="Q12" i="2"/>
  <c r="Q25" i="2" s="1"/>
  <c r="R12" i="2"/>
  <c r="R25" i="2" s="1"/>
  <c r="S12" i="2"/>
  <c r="T12" i="2"/>
  <c r="U12" i="2"/>
  <c r="U25" i="2" s="1"/>
  <c r="V12" i="2"/>
  <c r="V25" i="2" s="1"/>
  <c r="W12" i="2"/>
  <c r="X12" i="2"/>
  <c r="Y12" i="2"/>
  <c r="Y25" i="2" s="1"/>
  <c r="Z12" i="2"/>
  <c r="Z25" i="2" s="1"/>
  <c r="AA12" i="2"/>
  <c r="AB12" i="2"/>
  <c r="AC12" i="2"/>
  <c r="AC25" i="2" s="1"/>
  <c r="AD12" i="2"/>
  <c r="AD25" i="2" s="1"/>
  <c r="B23" i="2"/>
  <c r="B12" i="2"/>
  <c r="B25" i="2" l="1"/>
  <c r="X25" i="2"/>
  <c r="T25" i="2"/>
  <c r="L25" i="2"/>
  <c r="D25" i="2"/>
  <c r="W25" i="2"/>
  <c r="S25" i="2"/>
  <c r="O25" i="2"/>
  <c r="K25" i="2"/>
  <c r="G25" i="2"/>
  <c r="AB25" i="2"/>
  <c r="P25" i="2"/>
  <c r="H25" i="2"/>
  <c r="AA25" i="2"/>
</calcChain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<sst xmlns="http://schemas.openxmlformats.org/spreadsheetml/2006/main" count="70" uniqueCount="51">
  <si>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</si>
  <si>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</si>
  <si>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</si>
  <si>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</si>
  <si>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</si>
  <si>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</si>
  <si>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</si>
  <si>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</si>
  <si>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</si>
  <si>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</si>
  <si>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</si>
  <si>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</si>
  <si>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</si>
  <si>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</si>
  <si>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</si>
  <si>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</si>
  <si>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</si>
  <si>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</si>
  <si>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</si>
  <si>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</si>
  <si>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</si>
  <si>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</si>
  <si>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</si>
  <si>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</si>
  <si>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</si>
  <si>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</si>
  <si>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</si>
  <si>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</si>
  <si>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</si>
  <si>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</si>
  <si>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</si>
  <si>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</si>
  <si>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</si>
  <si>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</si>
  <si>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</si>
  <si>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</si>
  <si>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</si>
  <si>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</si>
  <si>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</si>
  <si>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</si>
  <si>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</si>
  <si>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</si>
  <si>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</si>
  <si>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</si>
  <si>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</si>
  <si>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</si>
  <si>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</si>
  <si>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</si>
  <si>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</si>
  <si>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2008 -  Euro/1000000</t>
  </si>
  <si>
    <t>2008 - Spese consolidate SPA euro/1000000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</si>
</sst>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/>
    <xf numFmtId="0" fontId="0" fillId="3" borderId="4" xfId="0" applyFill="1" applyBorder="1" applyAlignment="1">
      <alignment horizontal="left"/>
    </xf>
    <xf numFmtId="4" fontId="0" fillId="3" borderId="4" xfId="0" applyNumberFormat="1" applyFill="1" applyBorder="1"/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/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4" fontId="0" fillId="5" borderId="3" xfId="0" applyNumberFormat="1" applyFill="1" applyBorder="1"/>
    <xf numFmtId="0" fontId="0" fillId="5" borderId="4" xfId="0" applyFill="1" applyBorder="1" applyAlignment="1">
      <alignment horizontal="left"/>
    </xf>
    <xf numFmtId="4" fontId="0" fillId="5" borderId="4" xfId="0" applyNumberFormat="1" applyFill="1" applyBorder="1"/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/>
    <xf numFmtId="0" fontId="3" fillId="8" borderId="2" xfId="0" applyFont="1" applyFill="1" applyBorder="1" applyAlignment="1">
      <alignment horizontal="center"/>
    </xf>
    <xf numFmtId="4" fontId="3" fillId="8" borderId="2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0" fillId="0" borderId="5" xfId="0" applyNumberFormat="1" applyBorder="1"/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0" borderId="0" xfId="0" applyNumberFormat="1" applyFont="1"/>
    <xf numFmtId="0" fontId="0" fillId="6" borderId="5" xfId="0" applyFill="1" applyBorder="1" applyAlignment="1">
      <alignment horizontal="left"/>
    </xf>
    <xf numFmtId="4" fontId="0" fillId="6" borderId="5" xfId="0" applyNumberFormat="1" applyFill="1" applyBorder="1"/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/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4" fontId="3" fillId="8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/>
    <xf numFmtId="4" fontId="0" fillId="3" borderId="6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('2008 SPAcategoria'!$A$11,'2008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('2008 SPAcategoria'!$B$11,'2008 SPAcategoria'!$B$21)</c:f>
              <c:numCache>
                <c:formatCode>#,##0.00</c:formatCode>
                <c:ptCount val="2"/>
                <c:pt idx="0">
                  <c:v>20511.85298</c:v>
                </c:pt>
                <c:pt idx="1">
                  <c:v>3679.0182800000002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('2008 SPA settori'!$B$1:$AD$1,'2008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2.504,07</c:v>
                </c:pt>
                <c:pt idx="30">
                  <c:v>1.132,61</c:v>
                </c:pt>
                <c:pt idx="31">
                  <c:v>482,94</c:v>
                </c:pt>
                <c:pt idx="32">
                  <c:v>98,75</c:v>
                </c:pt>
                <c:pt idx="33">
                  <c:v>1.126,38</c:v>
                </c:pt>
                <c:pt idx="34">
                  <c:v>100,75</c:v>
                </c:pt>
                <c:pt idx="35">
                  <c:v>274,86</c:v>
                </c:pt>
                <c:pt idx="36">
                  <c:v>367,37</c:v>
                </c:pt>
                <c:pt idx="37">
                  <c:v>321,26</c:v>
                </c:pt>
                <c:pt idx="38">
                  <c:v>2.109,65</c:v>
                </c:pt>
                <c:pt idx="39">
                  <c:v>871,70</c:v>
                </c:pt>
                <c:pt idx="40">
                  <c:v>182,69</c:v>
                </c:pt>
                <c:pt idx="41">
                  <c:v>220,21</c:v>
                </c:pt>
                <c:pt idx="42">
                  <c:v>211,44</c:v>
                </c:pt>
                <c:pt idx="43">
                  <c:v>20,34</c:v>
                </c:pt>
                <c:pt idx="44">
                  <c:v>23,27</c:v>
                </c:pt>
                <c:pt idx="45">
                  <c:v>7.019,35</c:v>
                </c:pt>
                <c:pt idx="46">
                  <c:v>785,90</c:v>
                </c:pt>
                <c:pt idx="47">
                  <c:v>588,00</c:v>
                </c:pt>
                <c:pt idx="48">
                  <c:v>194,74</c:v>
                </c:pt>
                <c:pt idx="49">
                  <c:v>193,47</c:v>
                </c:pt>
                <c:pt idx="50">
                  <c:v>5,88</c:v>
                </c:pt>
                <c:pt idx="51">
                  <c:v>92,86</c:v>
                </c:pt>
                <c:pt idx="52">
                  <c:v>91,16</c:v>
                </c:pt>
                <c:pt idx="53">
                  <c:v>1.083,36</c:v>
                </c:pt>
                <c:pt idx="54">
                  <c:v>1.543,50</c:v>
                </c:pt>
                <c:pt idx="55">
                  <c:v>0,79</c:v>
                </c:pt>
                <c:pt idx="56">
                  <c:v>908,91</c:v>
                </c:pt>
                <c:pt idx="57">
                  <c:v>1.634,66</c:v>
                </c:pt>
              </c:strCache>
            </c:strRef>
          </c:cat>
          <c:val>
            <c:numRef>
              <c:f>'2008 SPA settori'!$B$25:$AD$25</c:f>
              <c:numCache>
                <c:formatCode>#,##0.00</c:formatCode>
                <c:ptCount val="29"/>
                <c:pt idx="0">
                  <c:v>2504.0709300000003</c:v>
                </c:pt>
                <c:pt idx="1">
                  <c:v>1132.6095699999998</c:v>
                </c:pt>
                <c:pt idx="2">
                  <c:v>482.94317000000001</c:v>
                </c:pt>
                <c:pt idx="3">
                  <c:v>98.745840000000001</c:v>
                </c:pt>
                <c:pt idx="4">
                  <c:v>1126.3803600000001</c:v>
                </c:pt>
                <c:pt idx="5">
                  <c:v>100.74691</c:v>
                </c:pt>
                <c:pt idx="6">
                  <c:v>274.85869000000002</c:v>
                </c:pt>
                <c:pt idx="7">
                  <c:v>367.37243999999998</c:v>
                </c:pt>
                <c:pt idx="8">
                  <c:v>321.26068999999995</c:v>
                </c:pt>
                <c:pt idx="9">
                  <c:v>2109.6476799999996</c:v>
                </c:pt>
                <c:pt idx="10">
                  <c:v>871.7009700000001</c:v>
                </c:pt>
                <c:pt idx="11">
                  <c:v>182.68810000000002</c:v>
                </c:pt>
                <c:pt idx="12">
                  <c:v>220.20697000000001</c:v>
                </c:pt>
                <c:pt idx="13">
                  <c:v>211.44437000000002</c:v>
                </c:pt>
                <c:pt idx="14">
                  <c:v>20.341380000000001</c:v>
                </c:pt>
                <c:pt idx="15">
                  <c:v>23.268660000000004</c:v>
                </c:pt>
                <c:pt idx="16">
                  <c:v>7019.3496499999992</c:v>
                </c:pt>
                <c:pt idx="17">
                  <c:v>785.89548000000002</c:v>
                </c:pt>
                <c:pt idx="18">
                  <c:v>587.99725000000001</c:v>
                </c:pt>
                <c:pt idx="19">
                  <c:v>194.73851000000002</c:v>
                </c:pt>
                <c:pt idx="20">
                  <c:v>193.47331</c:v>
                </c:pt>
                <c:pt idx="21">
                  <c:v>5.8819900000000001</c:v>
                </c:pt>
                <c:pt idx="22">
                  <c:v>92.862639999999999</c:v>
                </c:pt>
                <c:pt idx="23">
                  <c:v>91.163989999999998</c:v>
                </c:pt>
                <c:pt idx="24">
                  <c:v>1083.3574999999998</c:v>
                </c:pt>
                <c:pt idx="25">
                  <c:v>1543.50053</c:v>
                </c:pt>
                <c:pt idx="26">
                  <c:v>0.79261000000000004</c:v>
                </c:pt>
                <c:pt idx="27">
                  <c:v>908.91414000000009</c:v>
                </c:pt>
                <c:pt idx="28">
                  <c:v>1634.6569300000001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9</xdr:col>
      <xdr:colOff>540689</xdr:colOff>
      <xdr:row>19</xdr:row>
      <xdr:rowOff>15903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/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" s="3" customFormat="1" ht="14.25" thickBot="1" x14ac:dyDescent="0.3">
      <c r="A1" s="1" t="s">
        <v>50</v>
      </c>
      <c r="B1" s="2" t="s">
        <v>0</v>
      </c>
    </row>
    <row r="2" spans="1:2" s="4" customFormat="1" ht="14.25" thickBot="1" x14ac:dyDescent="0.3"/>
    <row r="3" spans="1:2" x14ac:dyDescent="0.25">
      <c r="A3" s="5" t="s">
        <v>1</v>
      </c>
      <c r="B3" s="6">
        <v>3750.86931</v>
      </c>
    </row>
    <row r="4" spans="1:2" x14ac:dyDescent="0.25">
      <c r="A4" s="7" t="s">
        <v>2</v>
      </c>
      <c r="B4" s="8">
        <v>5061.1696700000002</v>
      </c>
    </row>
    <row r="5" spans="1:2" x14ac:dyDescent="0.25">
      <c r="A5" s="7" t="s">
        <v>3</v>
      </c>
      <c r="B5" s="8">
        <v>7440.3615199999995</v>
      </c>
    </row>
    <row r="6" spans="1:2" s="10" customFormat="1" x14ac:dyDescent="0.25">
      <c r="A6" s="9" t="s">
        <v>4</v>
      </c>
      <c r="B6" s="44">
        <v>7360.0376399999996</v>
      </c>
    </row>
    <row r="7" spans="1:2" s="10" customFormat="1" x14ac:dyDescent="0.25">
      <c r="A7" s="9" t="s">
        <v>5</v>
      </c>
      <c r="B7" s="44">
        <v>80.323880000000003</v>
      </c>
    </row>
    <row r="8" spans="1:2" x14ac:dyDescent="0.25">
      <c r="A8" s="7" t="s">
        <v>6</v>
      </c>
      <c r="B8" s="8">
        <v>2128.5508199999999</v>
      </c>
    </row>
    <row r="9" spans="1:2" x14ac:dyDescent="0.25">
      <c r="A9" s="7" t="s">
        <v>7</v>
      </c>
      <c r="B9" s="8">
        <v>1338.62985</v>
      </c>
    </row>
    <row r="10" spans="1:2" ht="14.25" thickBot="1" x14ac:dyDescent="0.3">
      <c r="A10" s="7" t="s">
        <v>8</v>
      </c>
      <c r="B10" s="45">
        <v>792.27181000000007</v>
      </c>
    </row>
    <row r="11" spans="1:2" ht="14.25" thickBot="1" x14ac:dyDescent="0.3">
      <c r="A11" s="11" t="s">
        <v>9</v>
      </c>
      <c r="B11" s="12">
        <v>20511.85298</v>
      </c>
    </row>
    <row r="12" spans="1:2" ht="14.25" thickBot="1" x14ac:dyDescent="0.3">
      <c r="A12" s="13"/>
    </row>
    <row r="13" spans="1:2" x14ac:dyDescent="0.25">
      <c r="A13" s="14" t="s">
        <v>10</v>
      </c>
      <c r="B13" s="15">
        <v>1372.8180600000001</v>
      </c>
    </row>
    <row r="14" spans="1:2" x14ac:dyDescent="0.25">
      <c r="A14" s="16" t="s">
        <v>11</v>
      </c>
      <c r="B14" s="17">
        <v>365.29798</v>
      </c>
    </row>
    <row r="15" spans="1:2" s="18" customFormat="1" x14ac:dyDescent="0.25">
      <c r="A15" s="16" t="s">
        <v>12</v>
      </c>
      <c r="B15" s="17">
        <v>686.6313100000001</v>
      </c>
    </row>
    <row r="16" spans="1:2" s="10" customFormat="1" x14ac:dyDescent="0.25">
      <c r="A16" s="19" t="s">
        <v>13</v>
      </c>
      <c r="B16" s="17">
        <v>196.55233000000001</v>
      </c>
    </row>
    <row r="17" spans="1:2" s="10" customFormat="1" x14ac:dyDescent="0.25">
      <c r="A17" s="19" t="s">
        <v>14</v>
      </c>
      <c r="B17" s="17">
        <v>490.07898</v>
      </c>
    </row>
    <row r="18" spans="1:2" x14ac:dyDescent="0.25">
      <c r="A18" s="16" t="s">
        <v>15</v>
      </c>
      <c r="B18" s="17">
        <v>466.19197000000003</v>
      </c>
    </row>
    <row r="19" spans="1:2" x14ac:dyDescent="0.25">
      <c r="A19" s="16" t="s">
        <v>16</v>
      </c>
      <c r="B19" s="17">
        <v>638.83606000000009</v>
      </c>
    </row>
    <row r="20" spans="1:2" ht="14.25" thickBot="1" x14ac:dyDescent="0.3">
      <c r="A20" s="16" t="s">
        <v>17</v>
      </c>
      <c r="B20" s="17">
        <v>149.24289999999999</v>
      </c>
    </row>
    <row r="21" spans="1:2" ht="14.25" thickBot="1" x14ac:dyDescent="0.3">
      <c r="A21" s="20" t="s">
        <v>18</v>
      </c>
      <c r="B21" s="21">
        <v>3679.0182800000002</v>
      </c>
    </row>
    <row r="22" spans="1:2" ht="14.25" thickBot="1" x14ac:dyDescent="0.3">
      <c r="A22" s="13"/>
    </row>
    <row r="23" spans="1:2" ht="14.25" thickBot="1" x14ac:dyDescent="0.3">
      <c r="A23" s="22" t="s">
        <v>19</v>
      </c>
      <c r="B23" s="23">
        <f>+B11+B21</f>
        <v>24190.87126</v>
      </c>
    </row>
    <row r="24" spans="1:2" x14ac:dyDescent="0.25">
      <c r="A24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T1" workbookViewId="0">
      <selection activeCell="AE25" sqref="AE25"/>
    </sheetView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20.140625" bestFit="1" customWidth="1"/>
    <col min="8" max="8" width="15.85546875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0" s="25" customFormat="1" ht="40.5" x14ac:dyDescent="0.25">
      <c r="A1" s="43" t="s">
        <v>49</v>
      </c>
      <c r="B1" s="43" t="s">
        <v>20</v>
      </c>
      <c r="C1" s="43" t="s">
        <v>21</v>
      </c>
      <c r="D1" s="43" t="s">
        <v>22</v>
      </c>
      <c r="E1" s="43" t="s">
        <v>23</v>
      </c>
      <c r="F1" s="43" t="s">
        <v>24</v>
      </c>
      <c r="G1" s="43" t="s">
        <v>25</v>
      </c>
      <c r="H1" s="43" t="s">
        <v>26</v>
      </c>
      <c r="I1" s="43" t="s">
        <v>27</v>
      </c>
      <c r="J1" s="43" t="s">
        <v>28</v>
      </c>
      <c r="K1" s="43" t="s">
        <v>29</v>
      </c>
      <c r="L1" s="43" t="s">
        <v>30</v>
      </c>
      <c r="M1" s="43" t="s">
        <v>31</v>
      </c>
      <c r="N1" s="43" t="s">
        <v>32</v>
      </c>
      <c r="O1" s="43" t="s">
        <v>33</v>
      </c>
      <c r="P1" s="43" t="s">
        <v>34</v>
      </c>
      <c r="Q1" s="43" t="s">
        <v>35</v>
      </c>
      <c r="R1" s="43" t="s">
        <v>36</v>
      </c>
      <c r="S1" s="43" t="s">
        <v>37</v>
      </c>
      <c r="T1" s="43" t="s">
        <v>38</v>
      </c>
      <c r="U1" s="43" t="s">
        <v>39</v>
      </c>
      <c r="V1" s="43" t="s">
        <v>40</v>
      </c>
      <c r="W1" s="43" t="s">
        <v>41</v>
      </c>
      <c r="X1" s="43" t="s">
        <v>42</v>
      </c>
      <c r="Y1" s="43" t="s">
        <v>43</v>
      </c>
      <c r="Z1" s="43" t="s">
        <v>44</v>
      </c>
      <c r="AA1" s="43" t="s">
        <v>45</v>
      </c>
      <c r="AB1" s="43" t="s">
        <v>46</v>
      </c>
      <c r="AC1" s="43" t="s">
        <v>47</v>
      </c>
      <c r="AD1" s="43" t="s">
        <v>48</v>
      </c>
    </row>
    <row r="2" spans="1:30" s="4" customForma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A3" s="27" t="s">
        <v>1</v>
      </c>
      <c r="B3" s="28">
        <v>373.25407000000001</v>
      </c>
      <c r="C3" s="28">
        <v>568.73851999999999</v>
      </c>
      <c r="D3" s="28">
        <v>285.28722000000005</v>
      </c>
      <c r="E3" s="28">
        <v>59.542279999999998</v>
      </c>
      <c r="F3" s="28">
        <v>757.97024999999996</v>
      </c>
      <c r="G3" s="28">
        <v>1.3093700000000001</v>
      </c>
      <c r="H3" s="28">
        <v>110.05971000000001</v>
      </c>
      <c r="I3" s="28">
        <v>37.685770000000005</v>
      </c>
      <c r="J3" s="28">
        <v>32.019040000000004</v>
      </c>
      <c r="K3" s="28">
        <v>692.79936999999995</v>
      </c>
      <c r="L3" s="28">
        <v>58.001719999999999</v>
      </c>
      <c r="M3" s="28">
        <v>32.99492</v>
      </c>
      <c r="N3" s="28">
        <v>49.532249999999998</v>
      </c>
      <c r="O3" s="28">
        <v>38.074680000000001</v>
      </c>
      <c r="P3" s="28">
        <v>1.4353099999999999</v>
      </c>
      <c r="Q3" s="28">
        <v>6.9495200000000006</v>
      </c>
      <c r="R3" s="28">
        <v>49.458419999999997</v>
      </c>
      <c r="S3" s="28">
        <v>204.38217</v>
      </c>
      <c r="T3" s="28">
        <v>51.565309999999997</v>
      </c>
      <c r="U3" s="28">
        <v>72.416650000000004</v>
      </c>
      <c r="V3" s="28">
        <v>18.065279999999998</v>
      </c>
      <c r="W3" s="28">
        <v>2.1425200000000002</v>
      </c>
      <c r="X3" s="28">
        <v>9.6916000000000011</v>
      </c>
      <c r="Y3" s="28">
        <v>16.606560000000002</v>
      </c>
      <c r="Z3" s="28">
        <v>83.86448</v>
      </c>
      <c r="AA3" s="28">
        <v>47.450319999999998</v>
      </c>
      <c r="AB3" s="28">
        <v>0.7087</v>
      </c>
      <c r="AC3" s="28">
        <v>88.361729999999994</v>
      </c>
      <c r="AD3" s="28">
        <v>0.50156999999999996</v>
      </c>
    </row>
    <row r="4" spans="1:30" x14ac:dyDescent="0.25">
      <c r="A4" s="27" t="s">
        <v>2</v>
      </c>
      <c r="B4" s="28">
        <v>437.83636000000001</v>
      </c>
      <c r="C4" s="28">
        <v>494.20224999999999</v>
      </c>
      <c r="D4" s="28">
        <v>42.762840000000004</v>
      </c>
      <c r="E4" s="28">
        <v>28.229209999999998</v>
      </c>
      <c r="F4" s="28">
        <v>138.12272000000002</v>
      </c>
      <c r="G4" s="28">
        <v>7.1238799999999998</v>
      </c>
      <c r="H4" s="28">
        <v>50.506550000000004</v>
      </c>
      <c r="I4" s="28">
        <v>80.58993000000001</v>
      </c>
      <c r="J4" s="28">
        <v>35.376379999999997</v>
      </c>
      <c r="K4" s="28">
        <v>1215.9696799999999</v>
      </c>
      <c r="L4" s="28">
        <v>159.47353000000001</v>
      </c>
      <c r="M4" s="28">
        <v>80.851680000000002</v>
      </c>
      <c r="N4" s="28">
        <v>43.475720000000003</v>
      </c>
      <c r="O4" s="28">
        <v>138.82819000000001</v>
      </c>
      <c r="P4" s="28">
        <v>6.6269900000000002</v>
      </c>
      <c r="Q4" s="28">
        <v>4.2275299999999998</v>
      </c>
      <c r="R4" s="28">
        <v>10.308300000000001</v>
      </c>
      <c r="S4" s="28">
        <v>297.00188000000003</v>
      </c>
      <c r="T4" s="28">
        <v>109.33991</v>
      </c>
      <c r="U4" s="28">
        <v>65.170609999999996</v>
      </c>
      <c r="V4" s="28">
        <v>23.54945</v>
      </c>
      <c r="W4" s="28">
        <v>1.4802299999999999</v>
      </c>
      <c r="X4" s="28">
        <v>40.158619999999999</v>
      </c>
      <c r="Y4" s="28">
        <v>24.546560000000003</v>
      </c>
      <c r="Z4" s="28">
        <v>488.28292999999996</v>
      </c>
      <c r="AA4" s="28">
        <v>934.01315</v>
      </c>
      <c r="AB4" s="28">
        <v>0</v>
      </c>
      <c r="AC4" s="28">
        <v>103.02782000000001</v>
      </c>
      <c r="AD4" s="28">
        <v>8.677E-2</v>
      </c>
    </row>
    <row r="5" spans="1:30" x14ac:dyDescent="0.25">
      <c r="A5" s="27" t="s">
        <v>3</v>
      </c>
      <c r="B5" s="28">
        <v>27.092959999999998</v>
      </c>
      <c r="C5" s="28">
        <v>0.16438</v>
      </c>
      <c r="D5" s="28">
        <v>4.4593100000000003</v>
      </c>
      <c r="E5" s="28">
        <v>3.4046699999999999</v>
      </c>
      <c r="F5" s="28">
        <v>67.434899999999999</v>
      </c>
      <c r="G5" s="28">
        <v>83.143810000000002</v>
      </c>
      <c r="H5" s="28">
        <v>13.321</v>
      </c>
      <c r="I5" s="28">
        <v>85.745779999999996</v>
      </c>
      <c r="J5" s="28">
        <v>3.26484</v>
      </c>
      <c r="K5" s="28">
        <v>34.622610000000002</v>
      </c>
      <c r="L5" s="28">
        <v>569.09334999999999</v>
      </c>
      <c r="M5" s="28">
        <v>1.3193700000000002</v>
      </c>
      <c r="N5" s="28">
        <v>1.8263600000000002</v>
      </c>
      <c r="O5" s="28">
        <v>3.6715800000000001</v>
      </c>
      <c r="P5" s="28">
        <v>7.8950000000000006E-2</v>
      </c>
      <c r="Q5" s="28">
        <v>7.6466400000000005</v>
      </c>
      <c r="R5" s="28">
        <v>6376.9997999999996</v>
      </c>
      <c r="S5" s="28">
        <v>14.257280000000002</v>
      </c>
      <c r="T5" s="28">
        <v>0.45473000000000002</v>
      </c>
      <c r="U5" s="28">
        <v>0.33068000000000003</v>
      </c>
      <c r="V5" s="28">
        <v>10.55484</v>
      </c>
      <c r="W5" s="28">
        <v>0.11154</v>
      </c>
      <c r="X5" s="28">
        <v>11.488059999999999</v>
      </c>
      <c r="Y5" s="28">
        <v>10.748290000000001</v>
      </c>
      <c r="Z5" s="28">
        <v>12.72908</v>
      </c>
      <c r="AA5" s="28">
        <v>3.2247699999999999</v>
      </c>
      <c r="AB5" s="28">
        <v>0</v>
      </c>
      <c r="AC5" s="28">
        <v>93.151939999999996</v>
      </c>
      <c r="AD5" s="28">
        <v>0.02</v>
      </c>
    </row>
    <row r="6" spans="1:30" s="10" customFormat="1" x14ac:dyDescent="0.25">
      <c r="A6" s="29" t="s">
        <v>4</v>
      </c>
      <c r="B6" s="30">
        <v>25.642289999999999</v>
      </c>
      <c r="C6" s="30">
        <v>0.16438</v>
      </c>
      <c r="D6" s="30">
        <v>4.0407799999999998</v>
      </c>
      <c r="E6" s="30">
        <v>3.4046699999999999</v>
      </c>
      <c r="F6" s="30">
        <v>57.061039999999998</v>
      </c>
      <c r="G6" s="30">
        <v>71.422160000000005</v>
      </c>
      <c r="H6" s="30">
        <v>10.504460000000002</v>
      </c>
      <c r="I6" s="30">
        <v>76.009990000000002</v>
      </c>
      <c r="J6" s="30">
        <v>0.70994000000000002</v>
      </c>
      <c r="K6" s="30">
        <v>34.045400000000001</v>
      </c>
      <c r="L6" s="30">
        <v>566.34925999999996</v>
      </c>
      <c r="M6" s="30">
        <v>0.8233100000000001</v>
      </c>
      <c r="N6" s="30">
        <v>1.4815499999999999</v>
      </c>
      <c r="O6" s="30">
        <v>2.3200400000000001</v>
      </c>
      <c r="P6" s="30">
        <v>7.6680000000000012E-2</v>
      </c>
      <c r="Q6" s="30">
        <v>6.5281700000000003</v>
      </c>
      <c r="R6" s="30">
        <v>6376.9144800000004</v>
      </c>
      <c r="S6" s="30">
        <v>4.7034500000000001</v>
      </c>
      <c r="T6" s="30">
        <v>0.43432999999999999</v>
      </c>
      <c r="U6" s="30">
        <v>0.33068000000000003</v>
      </c>
      <c r="V6" s="30">
        <v>2.0396399999999999</v>
      </c>
      <c r="W6" s="30">
        <v>0.11154</v>
      </c>
      <c r="X6" s="30">
        <v>10.18436</v>
      </c>
      <c r="Y6" s="30">
        <v>2.5759500000000002</v>
      </c>
      <c r="Z6" s="30">
        <v>5.8870100000000001</v>
      </c>
      <c r="AA6" s="30">
        <v>3.1664599999999998</v>
      </c>
      <c r="AB6" s="30">
        <v>0</v>
      </c>
      <c r="AC6" s="30">
        <v>93.085619999999992</v>
      </c>
      <c r="AD6" s="30">
        <v>0.02</v>
      </c>
    </row>
    <row r="7" spans="1:30" s="10" customFormat="1" x14ac:dyDescent="0.25">
      <c r="A7" s="29" t="s">
        <v>5</v>
      </c>
      <c r="B7" s="30">
        <v>1.4506700000000001</v>
      </c>
      <c r="C7" s="30">
        <v>0</v>
      </c>
      <c r="D7" s="30">
        <v>0.41853000000000001</v>
      </c>
      <c r="E7" s="30">
        <v>0</v>
      </c>
      <c r="F7" s="30">
        <v>10.373860000000001</v>
      </c>
      <c r="G7" s="30">
        <v>11.72165</v>
      </c>
      <c r="H7" s="30">
        <v>2.8165399999999998</v>
      </c>
      <c r="I7" s="30">
        <v>9.7357900000000015</v>
      </c>
      <c r="J7" s="30">
        <v>2.5548999999999999</v>
      </c>
      <c r="K7" s="30">
        <v>0.57721</v>
      </c>
      <c r="L7" s="30">
        <v>2.7440900000000004</v>
      </c>
      <c r="M7" s="30">
        <v>0.49606</v>
      </c>
      <c r="N7" s="30">
        <v>0.34481000000000001</v>
      </c>
      <c r="O7" s="30">
        <v>1.35154</v>
      </c>
      <c r="P7" s="30">
        <v>2.2699999999999999E-3</v>
      </c>
      <c r="Q7" s="30">
        <v>1.1184700000000001</v>
      </c>
      <c r="R7" s="30">
        <v>8.5320000000000007E-2</v>
      </c>
      <c r="S7" s="30">
        <v>9.5538299999999996</v>
      </c>
      <c r="T7" s="30">
        <v>2.0400000000000001E-2</v>
      </c>
      <c r="U7" s="30">
        <v>0</v>
      </c>
      <c r="V7" s="30">
        <v>8.5152000000000001</v>
      </c>
      <c r="W7" s="30">
        <v>0</v>
      </c>
      <c r="X7" s="30">
        <v>1.3037000000000001</v>
      </c>
      <c r="Y7" s="30">
        <v>8.1723400000000002</v>
      </c>
      <c r="Z7" s="30">
        <v>6.8420699999999997</v>
      </c>
      <c r="AA7" s="30">
        <v>5.8310000000000001E-2</v>
      </c>
      <c r="AB7" s="30">
        <v>0</v>
      </c>
      <c r="AC7" s="30">
        <v>6.6320000000000004E-2</v>
      </c>
      <c r="AD7" s="30">
        <v>0</v>
      </c>
    </row>
    <row r="8" spans="1:30" x14ac:dyDescent="0.25">
      <c r="A8" s="27" t="s">
        <v>6</v>
      </c>
      <c r="B8" s="28">
        <v>88.409540000000007</v>
      </c>
      <c r="C8" s="28">
        <v>2.9600000000000001E-2</v>
      </c>
      <c r="D8" s="28">
        <v>8.7980000000000003E-2</v>
      </c>
      <c r="E8" s="28">
        <v>0.35625000000000001</v>
      </c>
      <c r="F8" s="28">
        <v>15.30861</v>
      </c>
      <c r="G8" s="28">
        <v>8.6199999999999999E-2</v>
      </c>
      <c r="H8" s="28">
        <v>2.6982900000000001</v>
      </c>
      <c r="I8" s="28">
        <v>12.31221</v>
      </c>
      <c r="J8" s="28">
        <v>2.6067900000000002</v>
      </c>
      <c r="K8" s="28">
        <v>8.8699500000000011</v>
      </c>
      <c r="L8" s="28">
        <v>1.9157299999999999</v>
      </c>
      <c r="M8" s="28">
        <v>14.87656</v>
      </c>
      <c r="N8" s="28">
        <v>3.03118</v>
      </c>
      <c r="O8" s="28">
        <v>8.8428500000000003</v>
      </c>
      <c r="P8" s="28">
        <v>2.0204800000000001</v>
      </c>
      <c r="Q8" s="28">
        <v>1.0000000000000001E-5</v>
      </c>
      <c r="R8" s="28">
        <v>4.1747700000000005</v>
      </c>
      <c r="S8" s="28">
        <v>17.36149</v>
      </c>
      <c r="T8" s="28">
        <v>28.043710000000001</v>
      </c>
      <c r="U8" s="28">
        <v>3.1484399999999999</v>
      </c>
      <c r="V8" s="28">
        <v>1.85094</v>
      </c>
      <c r="W8" s="28">
        <v>2.49E-3</v>
      </c>
      <c r="X8" s="28">
        <v>6.88612</v>
      </c>
      <c r="Y8" s="28">
        <v>1.0944100000000001</v>
      </c>
      <c r="Z8" s="28">
        <v>23.08933</v>
      </c>
      <c r="AA8" s="28">
        <v>67.986320000000006</v>
      </c>
      <c r="AB8" s="28">
        <v>0</v>
      </c>
      <c r="AC8" s="28">
        <v>179.47574</v>
      </c>
      <c r="AD8" s="28">
        <v>1633.9848300000001</v>
      </c>
    </row>
    <row r="9" spans="1:30" x14ac:dyDescent="0.25">
      <c r="A9" s="27" t="s">
        <v>7</v>
      </c>
      <c r="B9" s="28">
        <v>1074.71623</v>
      </c>
      <c r="C9" s="28">
        <v>3.0539999999999998</v>
      </c>
      <c r="D9" s="28">
        <v>1.4928299999999999</v>
      </c>
      <c r="E9" s="28">
        <v>0</v>
      </c>
      <c r="F9" s="28">
        <v>3.7420800000000001</v>
      </c>
      <c r="G9" s="28">
        <v>0</v>
      </c>
      <c r="H9" s="28">
        <v>5.0699999999999999E-3</v>
      </c>
      <c r="I9" s="28">
        <v>33.311920000000001</v>
      </c>
      <c r="J9" s="28">
        <v>0</v>
      </c>
      <c r="K9" s="28">
        <v>1.0040899999999999</v>
      </c>
      <c r="L9" s="28">
        <v>18.333410000000001</v>
      </c>
      <c r="M9" s="28">
        <v>9.9500000000000005E-2</v>
      </c>
      <c r="N9" s="28">
        <v>4.8460000000000003E-2</v>
      </c>
      <c r="O9" s="28">
        <v>0</v>
      </c>
      <c r="P9" s="28">
        <v>0</v>
      </c>
      <c r="Q9" s="28">
        <v>9.5299999999999996E-2</v>
      </c>
      <c r="R9" s="28">
        <v>202.31854000000001</v>
      </c>
      <c r="S9" s="28">
        <v>6.8680000000000005E-2</v>
      </c>
      <c r="T9" s="28">
        <v>6.4920000000000005E-2</v>
      </c>
      <c r="U9" s="28">
        <v>4.0999999999999995E-3</v>
      </c>
      <c r="V9" s="28">
        <v>0.12725</v>
      </c>
      <c r="W9" s="28">
        <v>0</v>
      </c>
      <c r="X9" s="28">
        <v>0</v>
      </c>
      <c r="Y9" s="28">
        <v>0</v>
      </c>
      <c r="Z9" s="28">
        <v>7.6090000000000005E-2</v>
      </c>
      <c r="AA9" s="28">
        <v>3.62E-3</v>
      </c>
      <c r="AB9" s="28">
        <v>0</v>
      </c>
      <c r="AC9" s="28">
        <v>0</v>
      </c>
      <c r="AD9" s="28">
        <v>6.3759999999999997E-2</v>
      </c>
    </row>
    <row r="10" spans="1:30" x14ac:dyDescent="0.25">
      <c r="A10" s="27" t="s">
        <v>8</v>
      </c>
      <c r="B10" s="28">
        <v>106.09838000000001</v>
      </c>
      <c r="C10" s="28">
        <v>66.420820000000006</v>
      </c>
      <c r="D10" s="28">
        <v>19.710889999999999</v>
      </c>
      <c r="E10" s="28">
        <v>4.98604</v>
      </c>
      <c r="F10" s="28">
        <v>62.871190000000006</v>
      </c>
      <c r="G10" s="28">
        <v>2.4969999999999999E-2</v>
      </c>
      <c r="H10" s="28">
        <v>9.131120000000001</v>
      </c>
      <c r="I10" s="28">
        <v>11.130750000000001</v>
      </c>
      <c r="J10" s="28">
        <v>15.11084</v>
      </c>
      <c r="K10" s="28">
        <v>85.552480000000003</v>
      </c>
      <c r="L10" s="28">
        <v>5.8416300000000003</v>
      </c>
      <c r="M10" s="28">
        <v>7.8661400000000006</v>
      </c>
      <c r="N10" s="28">
        <v>3.58969</v>
      </c>
      <c r="O10" s="28">
        <v>7.7979500000000002</v>
      </c>
      <c r="P10" s="28">
        <v>0.11193</v>
      </c>
      <c r="Q10" s="28">
        <v>1.83954</v>
      </c>
      <c r="R10" s="28">
        <v>26.87172</v>
      </c>
      <c r="S10" s="28">
        <v>30.431819999999998</v>
      </c>
      <c r="T10" s="28">
        <v>38.335440000000006</v>
      </c>
      <c r="U10" s="28">
        <v>23.331049999999998</v>
      </c>
      <c r="V10" s="28">
        <v>1.1291100000000001</v>
      </c>
      <c r="W10" s="28">
        <v>0.22069</v>
      </c>
      <c r="X10" s="28">
        <v>2.4479600000000001</v>
      </c>
      <c r="Y10" s="28">
        <v>4.8572799999999994</v>
      </c>
      <c r="Z10" s="28">
        <v>43.529139999999998</v>
      </c>
      <c r="AA10" s="28">
        <v>152.69753</v>
      </c>
      <c r="AB10" s="28">
        <v>0</v>
      </c>
      <c r="AC10" s="28">
        <v>60.335709999999999</v>
      </c>
      <c r="AD10" s="28">
        <v>0</v>
      </c>
    </row>
    <row r="11" spans="1:30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33" t="s">
        <v>9</v>
      </c>
      <c r="B12" s="34">
        <f>SUM(B3:B5)+SUM(B8:B10)</f>
        <v>2107.4075400000002</v>
      </c>
      <c r="C12" s="34">
        <f t="shared" ref="C12:AD12" si="0">SUM(C3:C5)+SUM(C8:C10)</f>
        <v>1132.6095699999998</v>
      </c>
      <c r="D12" s="34">
        <f t="shared" si="0"/>
        <v>353.80107000000004</v>
      </c>
      <c r="E12" s="34">
        <f t="shared" si="0"/>
        <v>96.518450000000001</v>
      </c>
      <c r="F12" s="34">
        <f t="shared" si="0"/>
        <v>1045.44975</v>
      </c>
      <c r="G12" s="34">
        <f t="shared" si="0"/>
        <v>91.688230000000004</v>
      </c>
      <c r="H12" s="34">
        <f t="shared" si="0"/>
        <v>185.72174000000001</v>
      </c>
      <c r="I12" s="34">
        <f t="shared" si="0"/>
        <v>260.77636000000001</v>
      </c>
      <c r="J12" s="34">
        <f t="shared" si="0"/>
        <v>88.377890000000008</v>
      </c>
      <c r="K12" s="34">
        <f t="shared" si="0"/>
        <v>2038.8181799999998</v>
      </c>
      <c r="L12" s="34">
        <f t="shared" si="0"/>
        <v>812.65937000000008</v>
      </c>
      <c r="M12" s="34">
        <f t="shared" si="0"/>
        <v>138.00817000000001</v>
      </c>
      <c r="N12" s="34">
        <f t="shared" si="0"/>
        <v>101.50366</v>
      </c>
      <c r="O12" s="34">
        <f t="shared" si="0"/>
        <v>197.21525000000003</v>
      </c>
      <c r="P12" s="34">
        <f t="shared" si="0"/>
        <v>10.273660000000001</v>
      </c>
      <c r="Q12" s="34">
        <f t="shared" si="0"/>
        <v>20.758540000000004</v>
      </c>
      <c r="R12" s="34">
        <f t="shared" si="0"/>
        <v>6670.1315499999992</v>
      </c>
      <c r="S12" s="34">
        <f t="shared" si="0"/>
        <v>563.50332000000003</v>
      </c>
      <c r="T12" s="34">
        <f t="shared" si="0"/>
        <v>227.80402000000001</v>
      </c>
      <c r="U12" s="34">
        <f t="shared" si="0"/>
        <v>164.40153000000001</v>
      </c>
      <c r="V12" s="34">
        <f t="shared" si="0"/>
        <v>55.276869999999995</v>
      </c>
      <c r="W12" s="34">
        <f t="shared" si="0"/>
        <v>3.9574700000000003</v>
      </c>
      <c r="X12" s="34">
        <f t="shared" si="0"/>
        <v>70.672359999999998</v>
      </c>
      <c r="Y12" s="34">
        <f t="shared" si="0"/>
        <v>57.853099999999998</v>
      </c>
      <c r="Z12" s="34">
        <f t="shared" si="0"/>
        <v>651.5710499999999</v>
      </c>
      <c r="AA12" s="34">
        <f t="shared" si="0"/>
        <v>1205.37571</v>
      </c>
      <c r="AB12" s="34">
        <f t="shared" si="0"/>
        <v>0.7087</v>
      </c>
      <c r="AC12" s="34">
        <f t="shared" si="0"/>
        <v>524.35293999999999</v>
      </c>
      <c r="AD12" s="34">
        <f t="shared" si="0"/>
        <v>1634.6569300000001</v>
      </c>
    </row>
    <row r="13" spans="1:30" x14ac:dyDescent="0.25">
      <c r="A13" s="1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25">
      <c r="A14" s="27" t="s">
        <v>10</v>
      </c>
      <c r="B14" s="28">
        <v>88.781639999999996</v>
      </c>
      <c r="C14" s="28">
        <v>0</v>
      </c>
      <c r="D14" s="28">
        <v>122.20104000000001</v>
      </c>
      <c r="E14" s="28">
        <v>1.77885</v>
      </c>
      <c r="F14" s="28">
        <v>64.947670000000002</v>
      </c>
      <c r="G14" s="28">
        <v>9.1900000000000003E-3</v>
      </c>
      <c r="H14" s="28">
        <v>31.930859999999999</v>
      </c>
      <c r="I14" s="28">
        <v>56.706900000000005</v>
      </c>
      <c r="J14" s="28">
        <v>119.03694</v>
      </c>
      <c r="K14" s="28">
        <v>52.947369999999999</v>
      </c>
      <c r="L14" s="28">
        <v>12.305290000000001</v>
      </c>
      <c r="M14" s="28">
        <v>33.006620000000005</v>
      </c>
      <c r="N14" s="28">
        <v>92.759889999999999</v>
      </c>
      <c r="O14" s="28">
        <v>4.1793500000000003</v>
      </c>
      <c r="P14" s="28">
        <v>9.9318800000000014</v>
      </c>
      <c r="Q14" s="28">
        <v>0</v>
      </c>
      <c r="R14" s="28">
        <v>4.7622499999999999</v>
      </c>
      <c r="S14" s="28">
        <v>154.97657000000001</v>
      </c>
      <c r="T14" s="28">
        <v>241.67760000000001</v>
      </c>
      <c r="U14" s="28">
        <v>2.2685399999999998</v>
      </c>
      <c r="V14" s="28">
        <v>27.715479999999999</v>
      </c>
      <c r="W14" s="28">
        <v>0.75112999999999996</v>
      </c>
      <c r="X14" s="28">
        <v>9.1085599999999989</v>
      </c>
      <c r="Y14" s="28">
        <v>11.088749999999999</v>
      </c>
      <c r="Z14" s="28">
        <v>82.139710000000008</v>
      </c>
      <c r="AA14" s="28">
        <v>124.75578</v>
      </c>
      <c r="AB14" s="28">
        <v>2.6700000000000001E-3</v>
      </c>
      <c r="AC14" s="28">
        <v>23.047529999999998</v>
      </c>
      <c r="AD14" s="28">
        <v>0</v>
      </c>
    </row>
    <row r="15" spans="1:30" x14ac:dyDescent="0.25">
      <c r="A15" s="27" t="s">
        <v>11</v>
      </c>
      <c r="B15" s="28">
        <v>44.501800000000003</v>
      </c>
      <c r="C15" s="28">
        <v>0</v>
      </c>
      <c r="D15" s="28">
        <v>5.6289300000000004</v>
      </c>
      <c r="E15" s="28">
        <v>0.44853999999999999</v>
      </c>
      <c r="F15" s="28">
        <v>10.56352</v>
      </c>
      <c r="G15" s="28">
        <v>7.3980000000000004E-2</v>
      </c>
      <c r="H15" s="28">
        <v>9.9985300000000006</v>
      </c>
      <c r="I15" s="28">
        <v>6.0500400000000001</v>
      </c>
      <c r="J15" s="28">
        <v>1.58978</v>
      </c>
      <c r="K15" s="28">
        <v>17.807869999999998</v>
      </c>
      <c r="L15" s="28">
        <v>2.2176</v>
      </c>
      <c r="M15" s="28">
        <v>8.9374099999999999</v>
      </c>
      <c r="N15" s="28">
        <v>8.2410100000000011</v>
      </c>
      <c r="O15" s="28">
        <v>6.52841</v>
      </c>
      <c r="P15" s="28">
        <v>9.2450000000000004E-2</v>
      </c>
      <c r="Q15" s="28">
        <v>1.91797</v>
      </c>
      <c r="R15" s="28">
        <v>5.60534</v>
      </c>
      <c r="S15" s="28">
        <v>45.930020000000006</v>
      </c>
      <c r="T15" s="28">
        <v>19.722180000000002</v>
      </c>
      <c r="U15" s="28">
        <v>22.618729999999999</v>
      </c>
      <c r="V15" s="28">
        <v>3.1339900000000003</v>
      </c>
      <c r="W15" s="28">
        <v>0.16295000000000001</v>
      </c>
      <c r="X15" s="28">
        <v>1.6756900000000001</v>
      </c>
      <c r="Y15" s="28">
        <v>0.90122000000000002</v>
      </c>
      <c r="Z15" s="28">
        <v>43.488939999999999</v>
      </c>
      <c r="AA15" s="28">
        <v>86.844570000000004</v>
      </c>
      <c r="AB15" s="28">
        <v>0</v>
      </c>
      <c r="AC15" s="28">
        <v>10.61651</v>
      </c>
      <c r="AD15" s="28">
        <v>0</v>
      </c>
    </row>
    <row r="16" spans="1:30" s="18" customFormat="1" x14ac:dyDescent="0.25">
      <c r="A16" s="36" t="s">
        <v>12</v>
      </c>
      <c r="B16" s="37">
        <v>157.65071</v>
      </c>
      <c r="C16" s="37">
        <v>0</v>
      </c>
      <c r="D16" s="37">
        <v>1.3121100000000001</v>
      </c>
      <c r="E16" s="37">
        <v>0</v>
      </c>
      <c r="F16" s="37">
        <v>5.1707099999999997</v>
      </c>
      <c r="G16" s="37">
        <v>8.9755099999999999</v>
      </c>
      <c r="H16" s="37">
        <v>43.860260000000004</v>
      </c>
      <c r="I16" s="37">
        <v>41.445790000000002</v>
      </c>
      <c r="J16" s="37">
        <v>80.599059999999994</v>
      </c>
      <c r="K16" s="37">
        <v>6.9100000000000009E-2</v>
      </c>
      <c r="L16" s="37">
        <v>11.40995</v>
      </c>
      <c r="M16" s="37">
        <v>1.4703199999999998</v>
      </c>
      <c r="N16" s="37">
        <v>7.1175699999999997</v>
      </c>
      <c r="O16" s="37">
        <v>1.89679</v>
      </c>
      <c r="P16" s="37">
        <v>3.9289999999999999E-2</v>
      </c>
      <c r="Q16" s="37">
        <v>0.57769000000000004</v>
      </c>
      <c r="R16" s="37">
        <v>3.2113400000000003</v>
      </c>
      <c r="S16" s="37">
        <v>16.60286</v>
      </c>
      <c r="T16" s="37">
        <v>6.5634199999999998</v>
      </c>
      <c r="U16" s="37">
        <v>2.3300700000000001</v>
      </c>
      <c r="V16" s="37">
        <v>50.834220000000002</v>
      </c>
      <c r="W16" s="37">
        <v>1.0088000000000001</v>
      </c>
      <c r="X16" s="37">
        <v>7.3285499999999999</v>
      </c>
      <c r="Y16" s="37">
        <v>19.62358</v>
      </c>
      <c r="Z16" s="37">
        <v>130.61313999999999</v>
      </c>
      <c r="AA16" s="37">
        <v>58.872669999999999</v>
      </c>
      <c r="AB16" s="37">
        <v>8.1239999999999993E-2</v>
      </c>
      <c r="AC16" s="37">
        <v>27.966560000000001</v>
      </c>
      <c r="AD16" s="37">
        <v>0</v>
      </c>
    </row>
    <row r="17" spans="1:31" s="10" customFormat="1" x14ac:dyDescent="0.25">
      <c r="A17" s="29" t="s">
        <v>13</v>
      </c>
      <c r="B17" s="30">
        <v>17.666979999999999</v>
      </c>
      <c r="C17" s="30">
        <v>0</v>
      </c>
      <c r="D17" s="30">
        <v>1.2421500000000001</v>
      </c>
      <c r="E17" s="30">
        <v>0</v>
      </c>
      <c r="F17" s="30">
        <v>4.4120699999999999</v>
      </c>
      <c r="G17" s="30">
        <v>8.9085999999999999</v>
      </c>
      <c r="H17" s="30">
        <v>1.0382799999999999</v>
      </c>
      <c r="I17" s="30">
        <v>35.352450000000005</v>
      </c>
      <c r="J17" s="30">
        <v>77.35427</v>
      </c>
      <c r="K17" s="30">
        <v>6.9100000000000009E-2</v>
      </c>
      <c r="L17" s="30">
        <v>9.7384600000000017</v>
      </c>
      <c r="M17" s="30">
        <v>0.90451999999999999</v>
      </c>
      <c r="N17" s="30">
        <v>0.92312000000000005</v>
      </c>
      <c r="O17" s="30">
        <v>1.4116000000000002</v>
      </c>
      <c r="P17" s="30">
        <v>2.9670000000000002E-2</v>
      </c>
      <c r="Q17" s="30">
        <v>9.2180000000000012E-2</v>
      </c>
      <c r="R17" s="30">
        <v>3.08196</v>
      </c>
      <c r="S17" s="30">
        <v>12.54372</v>
      </c>
      <c r="T17" s="30">
        <v>2.5807800000000003</v>
      </c>
      <c r="U17" s="30">
        <v>2.0996700000000001</v>
      </c>
      <c r="V17" s="30">
        <v>1.3659300000000001</v>
      </c>
      <c r="W17" s="30">
        <v>0.40710000000000002</v>
      </c>
      <c r="X17" s="30">
        <v>0.96917000000000009</v>
      </c>
      <c r="Y17" s="30">
        <v>1.4233600000000002</v>
      </c>
      <c r="Z17" s="30">
        <v>4.1310500000000001</v>
      </c>
      <c r="AA17" s="30">
        <v>4.4865600000000008</v>
      </c>
      <c r="AB17" s="30">
        <v>8.1239999999999993E-2</v>
      </c>
      <c r="AC17" s="30">
        <v>4.23834</v>
      </c>
      <c r="AD17" s="30">
        <v>0</v>
      </c>
    </row>
    <row r="18" spans="1:31" s="10" customFormat="1" x14ac:dyDescent="0.25">
      <c r="A18" s="29" t="s">
        <v>14</v>
      </c>
      <c r="B18" s="30">
        <v>139.98373000000001</v>
      </c>
      <c r="C18" s="30">
        <v>0</v>
      </c>
      <c r="D18" s="30">
        <v>6.9960000000000008E-2</v>
      </c>
      <c r="E18" s="30">
        <v>0</v>
      </c>
      <c r="F18" s="30">
        <v>0.75863999999999998</v>
      </c>
      <c r="G18" s="30">
        <v>6.6909999999999997E-2</v>
      </c>
      <c r="H18" s="30">
        <v>42.821980000000003</v>
      </c>
      <c r="I18" s="30">
        <v>6.0933400000000004</v>
      </c>
      <c r="J18" s="30">
        <v>3.2447900000000001</v>
      </c>
      <c r="K18" s="30">
        <v>0</v>
      </c>
      <c r="L18" s="30">
        <v>1.6714899999999999</v>
      </c>
      <c r="M18" s="30">
        <v>0.56580000000000008</v>
      </c>
      <c r="N18" s="30">
        <v>6.1944499999999998</v>
      </c>
      <c r="O18" s="30">
        <v>0.48519000000000001</v>
      </c>
      <c r="P18" s="30">
        <v>9.6200000000000018E-3</v>
      </c>
      <c r="Q18" s="30">
        <v>0.48551</v>
      </c>
      <c r="R18" s="30">
        <v>0.12938</v>
      </c>
      <c r="S18" s="30">
        <v>4.0591400000000002</v>
      </c>
      <c r="T18" s="30">
        <v>3.98264</v>
      </c>
      <c r="U18" s="30">
        <v>0.23039999999999999</v>
      </c>
      <c r="V18" s="30">
        <v>49.468290000000003</v>
      </c>
      <c r="W18" s="30">
        <v>0.60170000000000001</v>
      </c>
      <c r="X18" s="30">
        <v>6.3593799999999998</v>
      </c>
      <c r="Y18" s="30">
        <v>18.200220000000002</v>
      </c>
      <c r="Z18" s="30">
        <v>126.48209</v>
      </c>
      <c r="AA18" s="30">
        <v>54.386110000000002</v>
      </c>
      <c r="AB18" s="30">
        <v>0</v>
      </c>
      <c r="AC18" s="30">
        <v>23.72822</v>
      </c>
      <c r="AD18" s="30">
        <v>0</v>
      </c>
    </row>
    <row r="19" spans="1:31" x14ac:dyDescent="0.25">
      <c r="A19" s="27" t="s">
        <v>15</v>
      </c>
      <c r="B19" s="28">
        <v>0.72726999999999997</v>
      </c>
      <c r="C19" s="28">
        <v>0</v>
      </c>
      <c r="D19" s="28">
        <v>0</v>
      </c>
      <c r="E19" s="28">
        <v>0</v>
      </c>
      <c r="F19" s="28">
        <v>0.24871000000000001</v>
      </c>
      <c r="G19" s="28">
        <v>0</v>
      </c>
      <c r="H19" s="28">
        <v>0.53473000000000004</v>
      </c>
      <c r="I19" s="28">
        <v>0.34642000000000001</v>
      </c>
      <c r="J19" s="28">
        <v>1.5091300000000001</v>
      </c>
      <c r="K19" s="28">
        <v>5.0099999999999997E-3</v>
      </c>
      <c r="L19" s="28">
        <v>16.099820000000001</v>
      </c>
      <c r="M19" s="28">
        <v>0.75163000000000002</v>
      </c>
      <c r="N19" s="28">
        <v>2.145E-2</v>
      </c>
      <c r="O19" s="28">
        <v>1.2203299999999999</v>
      </c>
      <c r="P19" s="28">
        <v>0</v>
      </c>
      <c r="Q19" s="28">
        <v>1.0000000000000001E-5</v>
      </c>
      <c r="R19" s="28">
        <v>183.07129</v>
      </c>
      <c r="S19" s="28">
        <v>2.9229799999999999</v>
      </c>
      <c r="T19" s="28">
        <v>0.77300000000000002</v>
      </c>
      <c r="U19" s="28">
        <v>3.0103800000000001</v>
      </c>
      <c r="V19" s="28">
        <v>38.58146</v>
      </c>
      <c r="W19" s="28">
        <v>0</v>
      </c>
      <c r="X19" s="28">
        <v>4.0353000000000003</v>
      </c>
      <c r="Y19" s="28">
        <v>0.13553000000000001</v>
      </c>
      <c r="Z19" s="28">
        <v>120.96738999999999</v>
      </c>
      <c r="AA19" s="28">
        <v>36.002760000000002</v>
      </c>
      <c r="AB19" s="28">
        <v>0</v>
      </c>
      <c r="AC19" s="28">
        <v>55.227370000000001</v>
      </c>
      <c r="AD19" s="28">
        <v>0</v>
      </c>
    </row>
    <row r="20" spans="1:31" x14ac:dyDescent="0.25">
      <c r="A20" s="27" t="s">
        <v>16</v>
      </c>
      <c r="B20" s="28">
        <v>104.79102999999999</v>
      </c>
      <c r="C20" s="28">
        <v>0</v>
      </c>
      <c r="D20" s="28">
        <v>2.0000000000000002E-5</v>
      </c>
      <c r="E20" s="28">
        <v>0</v>
      </c>
      <c r="F20" s="28">
        <v>0</v>
      </c>
      <c r="G20" s="28">
        <v>0</v>
      </c>
      <c r="H20" s="28">
        <v>7.0000000000000001E-3</v>
      </c>
      <c r="I20" s="28">
        <v>1.1998700000000002</v>
      </c>
      <c r="J20" s="28">
        <v>29.03152</v>
      </c>
      <c r="K20" s="28">
        <v>1.4999999999999999E-4</v>
      </c>
      <c r="L20" s="28">
        <v>16.91563</v>
      </c>
      <c r="M20" s="28">
        <v>6.1920000000000003E-2</v>
      </c>
      <c r="N20" s="28">
        <v>10.500360000000001</v>
      </c>
      <c r="O20" s="28">
        <v>2.3390000000000001E-2</v>
      </c>
      <c r="P20" s="28">
        <v>4.0999999999999995E-3</v>
      </c>
      <c r="Q20" s="28">
        <v>1.047E-2</v>
      </c>
      <c r="R20" s="28">
        <v>152.56788</v>
      </c>
      <c r="S20" s="28">
        <v>0.40204000000000001</v>
      </c>
      <c r="T20" s="28">
        <v>1.75501</v>
      </c>
      <c r="U20" s="28">
        <v>7.7540000000000012E-2</v>
      </c>
      <c r="V20" s="28">
        <v>8.0232799999999997</v>
      </c>
      <c r="W20" s="28">
        <v>0</v>
      </c>
      <c r="X20" s="28">
        <v>3.9329999999999997E-2</v>
      </c>
      <c r="Y20" s="28">
        <v>1.4461400000000002</v>
      </c>
      <c r="Z20" s="28">
        <v>50.254700000000007</v>
      </c>
      <c r="AA20" s="28">
        <v>31.462589999999999</v>
      </c>
      <c r="AB20" s="28">
        <v>0</v>
      </c>
      <c r="AC20" s="28">
        <v>230.26209</v>
      </c>
      <c r="AD20" s="28">
        <v>0</v>
      </c>
    </row>
    <row r="21" spans="1:31" x14ac:dyDescent="0.25">
      <c r="A21" s="27" t="s">
        <v>17</v>
      </c>
      <c r="B21" s="28">
        <v>0.21093999999999999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2.8055700000000003</v>
      </c>
      <c r="I21" s="28">
        <v>0.84706000000000004</v>
      </c>
      <c r="J21" s="28">
        <v>1.1163700000000001</v>
      </c>
      <c r="K21" s="28">
        <v>0</v>
      </c>
      <c r="L21" s="28">
        <v>9.3310000000000004E-2</v>
      </c>
      <c r="M21" s="28">
        <v>0.45203000000000004</v>
      </c>
      <c r="N21" s="28">
        <v>6.3030000000000003E-2</v>
      </c>
      <c r="O21" s="28">
        <v>0.38085000000000002</v>
      </c>
      <c r="P21" s="28">
        <v>0</v>
      </c>
      <c r="Q21" s="28">
        <v>3.98E-3</v>
      </c>
      <c r="R21" s="28">
        <v>0</v>
      </c>
      <c r="S21" s="28">
        <v>1.55769</v>
      </c>
      <c r="T21" s="28">
        <v>89.702020000000005</v>
      </c>
      <c r="U21" s="28">
        <v>3.1720000000000005E-2</v>
      </c>
      <c r="V21" s="28">
        <v>9.9080100000000009</v>
      </c>
      <c r="W21" s="28">
        <v>1.6400000000000002E-3</v>
      </c>
      <c r="X21" s="28">
        <v>2.8500000000000001E-3</v>
      </c>
      <c r="Y21" s="28">
        <v>0.11567</v>
      </c>
      <c r="Z21" s="28">
        <v>4.3225699999999998</v>
      </c>
      <c r="AA21" s="28">
        <v>0.18645</v>
      </c>
      <c r="AB21" s="28">
        <v>0</v>
      </c>
      <c r="AC21" s="28">
        <v>37.441139999999997</v>
      </c>
      <c r="AD21" s="28">
        <v>0</v>
      </c>
    </row>
    <row r="22" spans="1:31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38" t="s">
        <v>18</v>
      </c>
      <c r="B23" s="39">
        <f>SUM(B14:B16)+SUM(B19:B21)</f>
        <v>396.66338999999999</v>
      </c>
      <c r="C23" s="39">
        <f t="shared" ref="C23:AD23" si="1">SUM(C14:C16)+SUM(C19:C21)</f>
        <v>0</v>
      </c>
      <c r="D23" s="39">
        <f t="shared" si="1"/>
        <v>129.1421</v>
      </c>
      <c r="E23" s="39">
        <f t="shared" si="1"/>
        <v>2.2273900000000002</v>
      </c>
      <c r="F23" s="39">
        <f t="shared" si="1"/>
        <v>80.930610000000001</v>
      </c>
      <c r="G23" s="39">
        <f t="shared" si="1"/>
        <v>9.0586800000000007</v>
      </c>
      <c r="H23" s="39">
        <f t="shared" si="1"/>
        <v>89.136949999999999</v>
      </c>
      <c r="I23" s="39">
        <f t="shared" si="1"/>
        <v>106.59608</v>
      </c>
      <c r="J23" s="39">
        <f t="shared" si="1"/>
        <v>232.88279999999997</v>
      </c>
      <c r="K23" s="39">
        <f t="shared" si="1"/>
        <v>70.82950000000001</v>
      </c>
      <c r="L23" s="39">
        <f t="shared" si="1"/>
        <v>59.041600000000003</v>
      </c>
      <c r="M23" s="39">
        <f t="shared" si="1"/>
        <v>44.679930000000006</v>
      </c>
      <c r="N23" s="39">
        <f t="shared" si="1"/>
        <v>118.70331</v>
      </c>
      <c r="O23" s="39">
        <f t="shared" si="1"/>
        <v>14.22912</v>
      </c>
      <c r="P23" s="39">
        <f t="shared" si="1"/>
        <v>10.06772</v>
      </c>
      <c r="Q23" s="39">
        <f t="shared" si="1"/>
        <v>2.5101200000000001</v>
      </c>
      <c r="R23" s="39">
        <f t="shared" si="1"/>
        <v>349.21810000000005</v>
      </c>
      <c r="S23" s="39">
        <f t="shared" si="1"/>
        <v>222.39216000000002</v>
      </c>
      <c r="T23" s="39">
        <f t="shared" si="1"/>
        <v>360.19323000000003</v>
      </c>
      <c r="U23" s="39">
        <f t="shared" si="1"/>
        <v>30.336980000000001</v>
      </c>
      <c r="V23" s="39">
        <f t="shared" si="1"/>
        <v>138.19644</v>
      </c>
      <c r="W23" s="39">
        <f t="shared" si="1"/>
        <v>1.9245200000000002</v>
      </c>
      <c r="X23" s="39">
        <f t="shared" si="1"/>
        <v>22.190280000000001</v>
      </c>
      <c r="Y23" s="39">
        <f t="shared" si="1"/>
        <v>33.310890000000001</v>
      </c>
      <c r="Z23" s="39">
        <f t="shared" si="1"/>
        <v>431.78645</v>
      </c>
      <c r="AA23" s="39">
        <f t="shared" si="1"/>
        <v>338.12482</v>
      </c>
      <c r="AB23" s="39">
        <f t="shared" si="1"/>
        <v>8.3909999999999998E-2</v>
      </c>
      <c r="AC23" s="39">
        <f t="shared" si="1"/>
        <v>384.56120000000004</v>
      </c>
      <c r="AD23" s="39">
        <f t="shared" si="1"/>
        <v>0</v>
      </c>
    </row>
    <row r="24" spans="1:31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1" x14ac:dyDescent="0.25">
      <c r="A25" s="41" t="s">
        <v>19</v>
      </c>
      <c r="B25" s="42">
        <f>+B12+B23</f>
        <v>2504.0709300000003</v>
      </c>
      <c r="C25" s="42">
        <f t="shared" ref="C25:AD25" si="2">+C12+C23</f>
        <v>1132.6095699999998</v>
      </c>
      <c r="D25" s="42">
        <f t="shared" si="2"/>
        <v>482.94317000000001</v>
      </c>
      <c r="E25" s="42">
        <f t="shared" si="2"/>
        <v>98.745840000000001</v>
      </c>
      <c r="F25" s="42">
        <f t="shared" si="2"/>
        <v>1126.3803600000001</v>
      </c>
      <c r="G25" s="42">
        <f>+G12+G23</f>
        <v>100.74691</v>
      </c>
      <c r="H25" s="42">
        <f t="shared" si="2"/>
        <v>274.85869000000002</v>
      </c>
      <c r="I25" s="42">
        <f t="shared" si="2"/>
        <v>367.37243999999998</v>
      </c>
      <c r="J25" s="42">
        <f t="shared" si="2"/>
        <v>321.26068999999995</v>
      </c>
      <c r="K25" s="42">
        <f t="shared" si="2"/>
        <v>2109.6476799999996</v>
      </c>
      <c r="L25" s="42">
        <f t="shared" si="2"/>
        <v>871.7009700000001</v>
      </c>
      <c r="M25" s="42">
        <f t="shared" si="2"/>
        <v>182.68810000000002</v>
      </c>
      <c r="N25" s="42">
        <f t="shared" si="2"/>
        <v>220.20697000000001</v>
      </c>
      <c r="O25" s="42">
        <f t="shared" si="2"/>
        <v>211.44437000000002</v>
      </c>
      <c r="P25" s="42">
        <f t="shared" si="2"/>
        <v>20.341380000000001</v>
      </c>
      <c r="Q25" s="42">
        <f t="shared" si="2"/>
        <v>23.268660000000004</v>
      </c>
      <c r="R25" s="42">
        <f t="shared" si="2"/>
        <v>7019.3496499999992</v>
      </c>
      <c r="S25" s="42">
        <f t="shared" si="2"/>
        <v>785.89548000000002</v>
      </c>
      <c r="T25" s="42">
        <f t="shared" si="2"/>
        <v>587.99725000000001</v>
      </c>
      <c r="U25" s="42">
        <f t="shared" si="2"/>
        <v>194.73851000000002</v>
      </c>
      <c r="V25" s="42">
        <f t="shared" si="2"/>
        <v>193.47331</v>
      </c>
      <c r="W25" s="42">
        <f t="shared" si="2"/>
        <v>5.8819900000000001</v>
      </c>
      <c r="X25" s="42">
        <f t="shared" si="2"/>
        <v>92.862639999999999</v>
      </c>
      <c r="Y25" s="42">
        <f t="shared" si="2"/>
        <v>91.163989999999998</v>
      </c>
      <c r="Z25" s="42">
        <f t="shared" si="2"/>
        <v>1083.3574999999998</v>
      </c>
      <c r="AA25" s="42">
        <f t="shared" si="2"/>
        <v>1543.50053</v>
      </c>
      <c r="AB25" s="42">
        <f t="shared" si="2"/>
        <v>0.79261000000000004</v>
      </c>
      <c r="AC25" s="42">
        <f t="shared" si="2"/>
        <v>908.91414000000009</v>
      </c>
      <c r="AD25" s="42">
        <f t="shared" si="2"/>
        <v>1634.6569300000001</v>
      </c>
      <c r="AE25" s="32"/>
    </row>
    <row r="26" spans="1:31" x14ac:dyDescent="0.25">
      <c r="A26" s="2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1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2008 SPAcategoria</vt:lpstr>
      <vt:lpstr>2008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2017-09-28T09:49:23Z</dcterms:created>
  <dcterms:modified xsi:type="dcterms:W3CDTF">2018-06-15T09:48:03Z</dcterms:modified>
</cp:coreProperties>
</file>